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480" windowHeight="8355" activeTab="0"/>
  </bookViews>
  <sheets>
    <sheet name="Sheet1" sheetId="1" r:id="rId1"/>
    <sheet name="Sheet2" sheetId="2" r:id="rId2"/>
  </sheets>
  <definedNames/>
  <calcPr fullCalcOnLoad="1"/>
</workbook>
</file>

<file path=xl/sharedStrings.xml><?xml version="1.0" encoding="utf-8"?>
<sst xmlns="http://schemas.openxmlformats.org/spreadsheetml/2006/main" count="3763" uniqueCount="2764">
  <si>
    <t>20/QĐ - CCTHA ngày 12.10.2016</t>
  </si>
  <si>
    <t>73/QĐ-CCTHA 03/6/2016</t>
  </si>
  <si>
    <t>103/QĐ-CCTHA 30/8/2016</t>
  </si>
  <si>
    <t>104/QĐ-CCTHA 30/8/2016</t>
  </si>
  <si>
    <t>22/QĐ-CCTHA 3/12/2015</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</si>
  <si>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</si>
  <si>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</si>
  <si>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</si>
  <si>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</si>
  <si>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</si>
  <si>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</si>
  <si>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</si>
  <si>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</si>
  <si>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</si>
  <si>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</si>
  <si>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</si>
  <si>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</si>
  <si>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</si>
  <si>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</si>
  <si>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</si>
  <si>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</si>
  <si>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</si>
  <si>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</si>
  <si>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</si>
  <si>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</si>
  <si>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</si>
  <si>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</si>
  <si>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</si>
  <si>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</si>
  <si>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</si>
  <si>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</si>
  <si>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</si>
  <si>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</si>
  <si>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</si>
  <si>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</si>
  <si>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</si>
  <si>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</si>
  <si>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</si>
  <si>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</si>
  <si>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</si>
  <si>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</si>
  <si>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</si>
  <si>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</si>
  <si>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</si>
  <si>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</si>
  <si>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</si>
  <si>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</si>
  <si>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</si>
  <si>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</si>
  <si>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</si>
  <si>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</si>
  <si>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</si>
  <si>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</si>
  <si>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</si>
  <si>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</si>
  <si>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</si>
  <si>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</si>
  <si>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</si>
  <si>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</si>
  <si>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</si>
  <si>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</si>
  <si>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</si>
  <si>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</si>
  <si>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</si>
  <si>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</si>
  <si>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</si>
  <si>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</si>
  <si>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</si>
  <si>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</si>
  <si>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</si>
  <si>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</si>
  <si>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</si>
  <si>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</si>
  <si>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</si>
  <si>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</si>
  <si>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</si>
  <si>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</si>
  <si>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</si>
  <si>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</si>
  <si>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</si>
  <si>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</si>
  <si>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</si>
  <si>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</si>
  <si>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</si>
  <si>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</si>
  <si>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</si>
  <si>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</si>
  <si>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</si>
  <si>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</si>
  <si>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</si>
  <si>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</si>
  <si>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</si>
  <si>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</si>
  <si>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</si>
  <si>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</si>
  <si>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</si>
  <si>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BA Số: 04/2014/DSST ngày 25/9/2014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</si>
  <si>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</si>
  <si>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</si>
  <si>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</si>
  <si>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</si>
  <si>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</si>
  <si>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</si>
  <si>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</si>
  <si>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</si>
  <si>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</si>
  <si>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</si>
  <si>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</si>
  <si>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</si>
  <si>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</si>
  <si>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</si>
  <si>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</si>
  <si>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</si>
  <si>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</si>
  <si>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</si>
  <si>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</si>
  <si>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</si>
  <si>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39/QĐ-CCTHA 13/7/2015</t>
  </si>
  <si>
    <t>Lầu Mí Tủa</t>
  </si>
  <si>
    <t>Mua Mí Sò</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</si>
  <si>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</si>
  <si>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</si>
  <si>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</si>
  <si>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</si>
  <si>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</si>
  <si>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</si>
  <si>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</si>
  <si>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</si>
  <si>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</si>
  <si>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</si>
  <si>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</si>
  <si>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</si>
  <si>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</si>
  <si>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</si>
  <si>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</si>
  <si>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</si>
  <si>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</si>
  <si>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</si>
  <si>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</si>
  <si>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</si>
  <si>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</si>
  <si>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</si>
  <si>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</si>
  <si>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</si>
  <si>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</si>
  <si>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</si>
  <si>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</si>
  <si>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</si>
  <si>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</si>
  <si>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</si>
  <si>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</si>
  <si>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</si>
  <si>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</si>
  <si>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</si>
  <si>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10/QĐST-HNGĐ  06/02/201 TAND huyện Bắc Quang.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</si>
  <si>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</si>
  <si>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</si>
  <si>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</si>
  <si>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</si>
  <si>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</si>
  <si>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</si>
  <si>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</si>
  <si>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</si>
  <si>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</si>
  <si>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</si>
  <si>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</si>
  <si>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</si>
  <si>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</si>
  <si>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</si>
  <si>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</si>
  <si>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</si>
  <si>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</si>
  <si>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</si>
  <si>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</si>
  <si>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</si>
  <si>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</si>
  <si>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</si>
  <si>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</si>
  <si>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</si>
  <si>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</si>
  <si>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</si>
  <si>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</si>
  <si>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</si>
  <si>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</si>
  <si>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</si>
  <si>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</si>
  <si>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</si>
  <si>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</si>
  <si>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</si>
  <si>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</si>
  <si>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</si>
  <si>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</si>
  <si>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</si>
  <si>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</si>
  <si>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</si>
  <si>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</si>
  <si>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</si>
  <si>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</si>
  <si>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</si>
  <si>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</si>
  <si>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</si>
  <si>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</si>
  <si>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</si>
  <si>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</si>
  <si>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</si>
  <si>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</si>
  <si>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</si>
  <si>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</si>
  <si>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</si>
  <si>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</si>
  <si>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</si>
  <si>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</si>
  <si>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</si>
  <si>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</si>
  <si>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</si>
  <si>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</si>
  <si>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</si>
  <si>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</si>
  <si>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</si>
  <si>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</si>
  <si>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</si>
  <si>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</si>
  <si>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</si>
  <si>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</si>
  <si>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</si>
  <si>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</si>
  <si>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</si>
  <si>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</si>
  <si>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</si>
  <si>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</si>
  <si>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</si>
  <si>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</si>
  <si>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</si>
  <si>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</si>
  <si>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</si>
  <si>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</si>
  <si>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</si>
  <si>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</si>
  <si>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</si>
  <si>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</si>
  <si>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</si>
  <si>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</si>
  <si>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</si>
  <si>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</si>
  <si>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</si>
  <si>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</si>
  <si>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</si>
  <si>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</si>
  <si>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</si>
  <si>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</si>
  <si>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</si>
  <si>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</si>
  <si>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</si>
  <si>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</si>
  <si>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</si>
  <si>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</si>
  <si>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</si>
  <si>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</si>
  <si>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</si>
  <si>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</si>
  <si>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</si>
  <si>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</si>
  <si>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</si>
  <si>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</si>
  <si>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</si>
  <si>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</si>
  <si>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</si>
  <si>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</si>
  <si>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</si>
  <si>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</si>
  <si>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</si>
  <si>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</si>
  <si>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</si>
  <si>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</si>
  <si>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</si>
  <si>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</si>
  <si>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</si>
  <si>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</si>
  <si>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</si>
  <si>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</si>
  <si>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</si>
  <si>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</si>
  <si>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</si>
  <si>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</si>
  <si>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</si>
  <si>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</si>
  <si>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</si>
  <si>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</si>
  <si>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</si>
  <si>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</si>
  <si>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</si>
  <si>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</si>
  <si>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</si>
  <si>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</si>
  <si>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</si>
  <si>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</si>
  <si>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</si>
  <si>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</si>
  <si>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</si>
  <si>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</si>
  <si>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</si>
  <si>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</si>
  <si>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</si>
  <si>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</si>
  <si>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</si>
  <si>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</si>
  <si>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</si>
  <si>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</si>
  <si>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</si>
  <si>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</si>
  <si>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</si>
  <si>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</si>
  <si>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</si>
  <si>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</si>
  <si>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</si>
  <si>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</si>
  <si>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</si>
  <si>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</si>
  <si>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</si>
  <si>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</si>
  <si>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</si>
  <si>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</si>
  <si>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</si>
  <si>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</si>
  <si>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</si>
  <si>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</si>
  <si>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</si>
  <si>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</si>
  <si>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</si>
  <si>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</si>
  <si>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</si>
  <si>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</si>
  <si>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</si>
  <si>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</si>
  <si>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</si>
  <si>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</si>
  <si>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</si>
  <si>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</si>
  <si>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</si>
  <si>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</si>
  <si>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</si>
  <si>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</si>
  <si>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</si>
  <si>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</si>
  <si>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</si>
  <si>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</si>
  <si>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</si>
  <si>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</si>
  <si>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</si>
  <si>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</si>
  <si>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</si>
  <si>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</si>
  <si>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</si>
  <si>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</si>
  <si>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</si>
  <si>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</si>
  <si>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</si>
  <si>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</si>
  <si>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</si>
  <si>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</si>
  <si>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</si>
  <si>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</si>
  <si>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</si>
  <si>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</si>
  <si>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</si>
  <si>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</si>
  <si>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</si>
  <si>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</si>
  <si>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</si>
  <si>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</si>
  <si>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</si>
  <si>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</si>
  <si>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</si>
  <si>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</si>
  <si>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</si>
  <si>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</si>
  <si>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</si>
  <si>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</si>
  <si>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</si>
  <si>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</si>
  <si>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</si>
  <si>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</si>
  <si>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25/6/2017</t>
  </si>
  <si>
    <t>22/11/2017</t>
  </si>
  <si>
    <t>27/7/2017</t>
  </si>
  <si>
    <t>19/8/2018</t>
  </si>
  <si>
    <t>27/8/2018</t>
  </si>
  <si>
    <t>13/4/2018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</si>
  <si>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</si>
  <si>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</si>
  <si>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</si>
  <si>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</si>
  <si>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</si>
  <si>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</si>
  <si>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</si>
  <si>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</si>
  <si>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</si>
  <si>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</si>
  <si>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</si>
  <si>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</si>
  <si>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</si>
  <si>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</si>
  <si>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</si>
  <si>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</si>
  <si>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</si>
  <si>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</si>
  <si>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</si>
  <si>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</si>
  <si>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</si>
  <si>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</si>
  <si>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</si>
  <si>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</si>
  <si>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</si>
  <si>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</si>
  <si>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</si>
  <si>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</si>
  <si>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</si>
  <si>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</si>
  <si>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</si>
  <si>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</si>
  <si>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</si>
  <si>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</si>
  <si>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</si>
  <si>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</si>
  <si>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</si>
  <si>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</si>
  <si>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</si>
  <si>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</si>
  <si>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</si>
  <si>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</si>
  <si>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</si>
  <si>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</si>
  <si>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</si>
  <si>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</si>
  <si>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</si>
  <si>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</si>
  <si>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</si>
  <si>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</si>
  <si>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</si>
  <si>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</si>
  <si>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</si>
  <si>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</si>
  <si>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</si>
  <si>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</si>
  <si>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</si>
  <si>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</si>
  <si>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</si>
  <si>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</si>
  <si>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</si>
  <si>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</si>
  <si>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</si>
  <si>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</si>
  <si>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</si>
  <si>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</si>
  <si>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</si>
  <si>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</si>
  <si>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</si>
  <si>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</si>
  <si>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</si>
  <si>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</si>
  <si>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</si>
  <si>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</si>
  <si>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</si>
  <si>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</si>
  <si>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</si>
  <si>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</si>
  <si>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</si>
  <si>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</si>
  <si>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</si>
  <si>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</si>
  <si>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</si>
  <si>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</si>
  <si>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</si>
  <si>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</si>
  <si>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</si>
  <si>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</si>
  <si>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</si>
  <si>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</si>
  <si>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</si>
  <si>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</si>
  <si>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</si>
  <si>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</si>
  <si>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</si>
  <si>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</si>
  <si>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</si>
  <si>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</si>
  <si>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</si>
  <si>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</si>
  <si>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</si>
  <si>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</si>
  <si>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</si>
  <si>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</si>
  <si>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</si>
  <si>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</si>
  <si>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</si>
  <si>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</si>
  <si>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</si>
  <si>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20/2014/HSST ngày 25/2/2014 của TAND huyện Vị Xuyên, tỉnh Hà Giang</t>
  </si>
  <si>
    <t>124/QĐ-CCTHA ngày 14/4/2014</t>
  </si>
  <si>
    <t>Vi Văn Hải</t>
  </si>
  <si>
    <t>Thôn Lũng Loét, xã Ngọc Minh, huyện Vị Xuyên, tỉnh Hà Giang</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</si>
  <si>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</si>
  <si>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</si>
  <si>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</si>
  <si>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</si>
  <si>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</si>
  <si>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</si>
  <si>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</si>
  <si>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</si>
  <si>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</si>
  <si>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</si>
  <si>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</si>
  <si>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</si>
  <si>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</si>
  <si>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</si>
  <si>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</si>
  <si>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</si>
  <si>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</si>
  <si>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</si>
  <si>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</si>
  <si>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</si>
  <si>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</si>
  <si>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</si>
  <si>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</si>
  <si>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</si>
  <si>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</si>
  <si>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</si>
  <si>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</si>
  <si>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</si>
  <si>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</si>
  <si>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</si>
  <si>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</si>
  <si>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</si>
  <si>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</si>
  <si>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</si>
  <si>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</si>
  <si>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</si>
  <si>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</si>
  <si>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</si>
  <si>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</si>
  <si>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</si>
  <si>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</si>
  <si>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</si>
  <si>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</si>
  <si>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</si>
  <si>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</si>
  <si>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</si>
  <si>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</si>
  <si>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</si>
  <si>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</si>
  <si>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</si>
  <si>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</si>
  <si>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</si>
  <si>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</si>
  <si>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</si>
  <si>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</si>
  <si>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</si>
  <si>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</si>
  <si>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</si>
  <si>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</si>
  <si>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</si>
  <si>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</si>
  <si>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</si>
  <si>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</si>
  <si>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</si>
  <si>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</si>
  <si>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</si>
  <si>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</si>
  <si>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</si>
  <si>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</si>
  <si>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</si>
  <si>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</si>
  <si>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</si>
  <si>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</si>
  <si>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</si>
  <si>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</si>
  <si>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</si>
  <si>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</si>
  <si>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</si>
  <si>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</si>
  <si>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</si>
  <si>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</si>
  <si>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</si>
  <si>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</si>
  <si>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</si>
  <si>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</si>
  <si>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</si>
  <si>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</si>
  <si>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</si>
  <si>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</si>
  <si>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</si>
  <si>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</si>
  <si>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</si>
  <si>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</si>
  <si>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</si>
  <si>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</si>
  <si>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</si>
  <si>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</si>
  <si>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</si>
  <si>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</si>
  <si>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</si>
  <si>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</si>
  <si>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</si>
  <si>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</si>
  <si>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</si>
  <si>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</si>
  <si>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</si>
  <si>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</si>
  <si>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</si>
  <si>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</si>
  <si>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</si>
  <si>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</si>
  <si>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</si>
  <si>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</si>
  <si>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</si>
  <si>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</si>
  <si>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</si>
  <si>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</si>
  <si>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</si>
  <si>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</si>
  <si>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</si>
  <si>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</si>
  <si>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</si>
  <si>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</si>
  <si>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</si>
  <si>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</si>
  <si>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</si>
  <si>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</si>
  <si>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</si>
  <si>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</si>
  <si>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</si>
  <si>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</si>
  <si>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</si>
  <si>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</si>
  <si>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</si>
  <si>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</si>
  <si>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</si>
  <si>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</si>
  <si>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</si>
  <si>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</si>
  <si>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</si>
  <si>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</si>
  <si>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</si>
  <si>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</si>
  <si>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</si>
  <si>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</si>
  <si>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</si>
  <si>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</si>
  <si>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</si>
  <si>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</si>
  <si>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</si>
  <si>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</si>
  <si>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</si>
  <si>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</si>
  <si>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</si>
  <si>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</si>
  <si>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</si>
  <si>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</si>
  <si>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</si>
  <si>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</si>
  <si>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</si>
  <si>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</si>
  <si>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</si>
  <si>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</si>
  <si>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</si>
  <si>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</si>
  <si>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</si>
  <si>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</si>
  <si>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</si>
  <si>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</si>
  <si>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</si>
  <si>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</si>
  <si>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</si>
  <si>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</si>
  <si>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</si>
  <si>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</si>
  <si>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</si>
  <si>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</si>
  <si>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</si>
  <si>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</si>
  <si>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</si>
  <si>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</si>
  <si>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</si>
  <si>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</si>
  <si>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</si>
  <si>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</si>
  <si>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</si>
  <si>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</si>
  <si>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</si>
  <si>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</si>
  <si>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</si>
  <si>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</si>
  <si>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</si>
  <si>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</si>
  <si>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</si>
  <si>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</si>
  <si>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</si>
  <si>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</si>
  <si>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</si>
  <si>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</si>
  <si>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02/QĐ-CCTHA ngày 09/10/2015</t>
  </si>
  <si>
    <t>Thanh toán cho công dân: 800.000.000đ</t>
  </si>
  <si>
    <t>15/QĐ-CCTHADS ngày 15/01/2016</t>
  </si>
  <si>
    <t>08/QĐ-CCTHA ngày 28/12/2015</t>
  </si>
  <si>
    <t>16/QĐ-CCTHADS ngày 15/01/2016</t>
  </si>
  <si>
    <t>Lê Văn Chiến</t>
  </si>
  <si>
    <t>Thôn Minh Thành- TT.Việt Quang- Bắc Quang-HG</t>
  </si>
  <si>
    <t>19/27.07.2015</t>
  </si>
  <si>
    <t>04/27.7.2015</t>
  </si>
  <si>
    <t>09/26/7/2015</t>
  </si>
  <si>
    <t>18/27.7.2015</t>
  </si>
  <si>
    <t>14/28/7/2015</t>
  </si>
  <si>
    <t>07/27.7.2015</t>
  </si>
  <si>
    <t>08/27.7.2015</t>
  </si>
  <si>
    <t>APDSGN: 3.191.000</t>
  </si>
  <si>
    <t>10/27.7.2015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</si>
  <si>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</si>
  <si>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</si>
  <si>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</si>
  <si>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</si>
  <si>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</si>
  <si>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</si>
  <si>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</si>
  <si>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</si>
  <si>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</si>
  <si>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</si>
  <si>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</si>
  <si>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</si>
  <si>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</si>
  <si>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</si>
  <si>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</si>
  <si>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</si>
  <si>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</si>
  <si>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</si>
  <si>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</si>
  <si>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</si>
  <si>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</si>
  <si>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</si>
  <si>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</si>
  <si>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</si>
  <si>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</si>
  <si>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</si>
  <si>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</si>
  <si>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</si>
  <si>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</si>
  <si>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</si>
  <si>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</si>
  <si>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</si>
  <si>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</si>
  <si>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</si>
  <si>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</si>
  <si>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</si>
  <si>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</si>
  <si>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</si>
  <si>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</si>
  <si>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</si>
  <si>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</si>
  <si>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</si>
  <si>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</si>
  <si>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</si>
  <si>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</si>
  <si>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</si>
  <si>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</si>
  <si>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</si>
  <si>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</si>
  <si>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</si>
  <si>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</si>
  <si>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</si>
  <si>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</si>
  <si>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</si>
  <si>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</si>
  <si>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</si>
  <si>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</si>
  <si>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</si>
  <si>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</si>
  <si>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</si>
  <si>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</si>
  <si>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</si>
  <si>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</si>
  <si>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</si>
  <si>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</si>
  <si>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</si>
  <si>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</si>
  <si>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</si>
  <si>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</si>
  <si>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</si>
  <si>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</si>
  <si>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</si>
  <si>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</si>
  <si>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</si>
  <si>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</si>
  <si>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</si>
  <si>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</si>
  <si>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</si>
  <si>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</si>
  <si>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</si>
  <si>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</si>
  <si>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</si>
  <si>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</si>
  <si>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</si>
  <si>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</si>
  <si>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</si>
  <si>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</si>
  <si>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</si>
  <si>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</si>
  <si>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</si>
  <si>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</si>
  <si>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</si>
  <si>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</si>
  <si>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</si>
  <si>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</si>
  <si>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</si>
  <si>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</si>
  <si>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</si>
  <si>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</si>
  <si>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</si>
  <si>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</si>
  <si>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</si>
  <si>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</si>
  <si>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</si>
  <si>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</si>
  <si>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</si>
  <si>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</si>
  <si>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</si>
  <si>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</si>
  <si>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</si>
  <si>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</si>
  <si>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</si>
  <si>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</si>
  <si>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</si>
  <si>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</si>
  <si>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</si>
  <si>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</si>
  <si>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</si>
  <si>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</si>
  <si>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</si>
  <si>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</si>
  <si>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</si>
  <si>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</si>
  <si>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</si>
  <si>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</si>
  <si>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</si>
  <si>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</si>
  <si>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</si>
  <si>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</si>
  <si>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</si>
  <si>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</si>
  <si>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</si>
  <si>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</si>
  <si>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</si>
  <si>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</si>
  <si>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</si>
  <si>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</si>
  <si>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</si>
  <si>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</si>
  <si>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</si>
  <si>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</si>
  <si>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</si>
  <si>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</si>
  <si>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</si>
  <si>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</si>
  <si>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</si>
  <si>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</si>
  <si>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</si>
  <si>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</si>
  <si>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</si>
  <si>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</si>
  <si>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</si>
  <si>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</si>
  <si>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</si>
  <si>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</si>
  <si>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</si>
  <si>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</si>
  <si>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</si>
  <si>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</si>
  <si>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</si>
  <si>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</si>
  <si>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</si>
  <si>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</si>
  <si>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</si>
  <si>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</si>
  <si>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</si>
  <si>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</si>
  <si>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</si>
  <si>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</si>
  <si>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</si>
  <si>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</si>
  <si>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</si>
  <si>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</si>
  <si>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</si>
  <si>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</si>
  <si>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</si>
  <si>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</si>
  <si>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</si>
  <si>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</si>
  <si>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</si>
  <si>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</si>
  <si>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</si>
  <si>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</si>
  <si>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</si>
  <si>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</si>
  <si>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</si>
  <si>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</si>
  <si>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</si>
  <si>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</si>
  <si>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</si>
  <si>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</si>
  <si>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</si>
  <si>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</si>
  <si>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</si>
  <si>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</si>
  <si>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</si>
  <si>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</si>
  <si>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</si>
  <si>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</si>
  <si>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</si>
  <si>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</si>
  <si>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</si>
  <si>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</si>
  <si>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</si>
  <si>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</si>
  <si>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</si>
  <si>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</si>
  <si>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</si>
  <si>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</si>
  <si>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</si>
  <si>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</si>
  <si>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</si>
  <si>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</si>
  <si>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</si>
  <si>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</si>
  <si>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</si>
  <si>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</si>
  <si>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</si>
  <si>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</si>
  <si>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</si>
  <si>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</si>
  <si>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</si>
  <si>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</si>
  <si>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</si>
  <si>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</si>
  <si>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</si>
  <si>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</si>
  <si>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</si>
  <si>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</si>
  <si>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</si>
  <si>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</si>
  <si>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</si>
  <si>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</si>
  <si>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</si>
  <si>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</si>
  <si>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</si>
  <si>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</si>
  <si>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</si>
  <si>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</si>
  <si>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</si>
  <si>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</si>
  <si>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</si>
  <si>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</si>
  <si>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</si>
  <si>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</si>
  <si>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</si>
  <si>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</si>
  <si>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</si>
  <si>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</si>
  <si>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</si>
  <si>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</si>
  <si>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</si>
  <si>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</si>
  <si>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</si>
  <si>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</si>
  <si>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</si>
  <si>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</si>
  <si>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</si>
  <si>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</si>
  <si>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</si>
  <si>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</si>
  <si>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</si>
  <si>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</si>
  <si>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</si>
  <si>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</si>
  <si>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</si>
  <si>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</si>
  <si>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</si>
  <si>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</si>
  <si>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</si>
  <si>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</si>
  <si>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</si>
  <si>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</si>
  <si>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</si>
  <si>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</si>
  <si>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</si>
  <si>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</si>
  <si>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</si>
  <si>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</si>
  <si>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</si>
  <si>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</si>
  <si>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</si>
  <si>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</si>
  <si>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</si>
  <si>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</si>
  <si>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</si>
  <si>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</si>
  <si>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</si>
  <si>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</si>
  <si>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</si>
  <si>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</si>
  <si>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</si>
  <si>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</si>
  <si>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</si>
  <si>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</si>
  <si>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</si>
  <si>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</si>
  <si>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</si>
  <si>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</si>
  <si>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</si>
  <si>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</si>
  <si>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</si>
  <si>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</si>
  <si>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</si>
  <si>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</si>
  <si>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</si>
  <si>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</si>
  <si>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</si>
  <si>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</si>
  <si>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</si>
  <si>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</si>
  <si>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</si>
  <si>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</si>
  <si>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</si>
  <si>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</si>
  <si>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</si>
  <si>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</si>
  <si>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</si>
  <si>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</si>
  <si>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</si>
  <si>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</si>
  <si>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</si>
  <si>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</si>
  <si>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</si>
  <si>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</si>
  <si>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</si>
  <si>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</si>
  <si>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</si>
  <si>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</si>
  <si>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</si>
  <si>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</si>
  <si>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</si>
  <si>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</si>
  <si>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</si>
  <si>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</si>
  <si>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</si>
  <si>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</si>
  <si>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</si>
  <si>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</si>
  <si>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</si>
  <si>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</si>
  <si>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</si>
  <si>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</si>
  <si>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</si>
  <si>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</si>
  <si>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</si>
  <si>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</si>
  <si>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</si>
  <si>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</si>
  <si>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</si>
  <si>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</si>
  <si>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</si>
  <si>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</si>
  <si>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</si>
  <si>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Địa chỉ: Tổ 7, thị trấn Việt Quang, huyện Bắc Quang, HG; Đơn vị công tác hiện nay tại: TRường Tiểu học Minh Tiến (Nay là Tân Tiến) xã Quang Minh, huyện Bắc Quang, tỉnh Hà Giang)</t>
  </si>
  <si>
    <t>QĐ: 15/2015/QĐST-DS ngày 18/9/2015 của TABQ</t>
  </si>
  <si>
    <t>05/QĐ-CCTHA ngày 07/12/2015</t>
  </si>
  <si>
    <t>Thanh toán tiền cho CD lần 1 và lần 2 số tiền còn lại là 73.469.000đ và lãi suất</t>
  </si>
  <si>
    <t>227/9/2017</t>
  </si>
  <si>
    <t>62/QĐ-CCTHADS ngày 28/9/2016</t>
  </si>
  <si>
    <t>Địa chỉ: Tổ 7, thị trấn Việt Quang, huyện Bắc Quang, HG; Đơn vị công tác hiện nay tại: Trường Tiểu học  Tân Tiến- xã Quang Minh, huyện Bắc Quang, tỉnh Hà Giang</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</si>
  <si>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</si>
  <si>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</si>
  <si>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</si>
  <si>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</si>
  <si>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</si>
  <si>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</si>
  <si>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</si>
  <si>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</si>
  <si>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</si>
  <si>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</si>
  <si>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Trần Xuân Khánh</t>
  </si>
  <si>
    <t>Tổ 13, TT Vị Xuyên</t>
  </si>
  <si>
    <t>08/STDS- 17.2.2014</t>
  </si>
  <si>
    <t>105- 3.3.2014</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</si>
  <si>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</si>
  <si>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</si>
  <si>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</si>
  <si>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</si>
  <si>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</si>
  <si>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</si>
  <si>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</si>
  <si>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</si>
  <si>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</si>
  <si>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</si>
  <si>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</si>
  <si>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</si>
  <si>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</si>
  <si>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</si>
  <si>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</si>
  <si>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</si>
  <si>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</si>
  <si>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</si>
  <si>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</si>
  <si>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</si>
  <si>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</si>
  <si>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</si>
  <si>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</si>
  <si>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</si>
  <si>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</si>
  <si>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</si>
  <si>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</si>
  <si>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</si>
  <si>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</si>
  <si>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</si>
  <si>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</si>
  <si>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</si>
  <si>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</si>
  <si>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</si>
  <si>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</si>
  <si>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</si>
  <si>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</si>
  <si>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</si>
  <si>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</si>
  <si>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</si>
  <si>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</si>
  <si>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</si>
  <si>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</si>
  <si>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 xml:space="preserve">Đặng Thế Sang  Phạm Thị Phương </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</si>
  <si>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</si>
  <si>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</si>
  <si>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</si>
  <si>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</si>
  <si>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</si>
  <si>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</si>
  <si>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</si>
  <si>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</si>
  <si>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</si>
  <si>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</si>
  <si>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</si>
  <si>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</si>
  <si>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</si>
  <si>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</si>
  <si>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</si>
  <si>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</si>
  <si>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</si>
  <si>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</si>
  <si>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</si>
  <si>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</si>
  <si>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</si>
  <si>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</si>
  <si>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</si>
  <si>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</si>
  <si>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</si>
  <si>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</si>
  <si>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</si>
  <si>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</si>
  <si>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</si>
  <si>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</si>
  <si>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</si>
  <si>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</si>
  <si>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</si>
  <si>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</si>
  <si>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</si>
  <si>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</si>
  <si>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</si>
  <si>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</si>
  <si>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</si>
  <si>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</si>
  <si>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</si>
  <si>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</si>
  <si>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</si>
  <si>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</si>
  <si>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</si>
  <si>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</si>
  <si>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</si>
  <si>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</si>
  <si>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</si>
  <si>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</si>
  <si>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</si>
  <si>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</si>
  <si>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</si>
  <si>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</si>
  <si>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</si>
  <si>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</si>
  <si>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</si>
  <si>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</si>
  <si>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</si>
  <si>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</si>
  <si>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</si>
  <si>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</si>
  <si>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</si>
  <si>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</si>
  <si>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</si>
  <si>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</si>
  <si>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</si>
  <si>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</si>
  <si>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</si>
  <si>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</si>
  <si>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</si>
  <si>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</si>
  <si>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</si>
  <si>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</si>
  <si>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</si>
  <si>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</si>
  <si>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</si>
  <si>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</si>
  <si>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</si>
  <si>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</si>
  <si>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</si>
  <si>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</si>
  <si>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</si>
  <si>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</si>
  <si>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</si>
  <si>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</si>
  <si>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</si>
  <si>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</si>
  <si>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</si>
  <si>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</si>
  <si>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</si>
  <si>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</si>
  <si>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</si>
  <si>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</si>
  <si>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</si>
  <si>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</si>
  <si>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</si>
  <si>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</si>
  <si>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</si>
  <si>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</si>
  <si>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</si>
  <si>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</si>
  <si>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</si>
  <si>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</si>
  <si>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</si>
  <si>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</si>
  <si>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</si>
  <si>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</si>
  <si>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</si>
  <si>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</si>
  <si>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</si>
  <si>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</si>
  <si>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</si>
  <si>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</si>
  <si>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03/QĐ-CCTHADS ngày 27/11/2015; 01/QĐ-CCTHADS ngày 15/11/2016</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</si>
  <si>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</si>
  <si>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</si>
  <si>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</si>
  <si>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</si>
  <si>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</si>
  <si>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</si>
  <si>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</si>
  <si>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</si>
  <si>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</si>
  <si>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</si>
  <si>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</si>
  <si>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</si>
  <si>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</si>
  <si>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</si>
  <si>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</si>
  <si>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</si>
  <si>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</si>
  <si>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</si>
  <si>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</si>
  <si>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</si>
  <si>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</si>
  <si>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</si>
  <si>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</si>
  <si>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</si>
  <si>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</si>
  <si>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</si>
  <si>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</si>
  <si>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</si>
  <si>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</si>
  <si>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</si>
  <si>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</si>
  <si>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</si>
  <si>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</si>
  <si>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</si>
  <si>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</si>
  <si>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</si>
  <si>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</si>
  <si>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</si>
  <si>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</si>
  <si>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</si>
  <si>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</si>
  <si>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</si>
  <si>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</si>
  <si>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</si>
  <si>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</si>
  <si>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</si>
  <si>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</si>
  <si>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</si>
  <si>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</si>
  <si>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</si>
  <si>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</si>
  <si>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</si>
  <si>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</si>
  <si>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</si>
  <si>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</si>
  <si>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</si>
  <si>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</si>
  <si>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</si>
  <si>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</si>
  <si>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</si>
  <si>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</si>
  <si>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</si>
  <si>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</si>
  <si>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</si>
  <si>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</si>
  <si>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</si>
  <si>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</si>
  <si>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</si>
  <si>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</si>
  <si>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</si>
  <si>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</si>
  <si>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</si>
  <si>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</si>
  <si>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</si>
  <si>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</si>
  <si>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</si>
  <si>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</si>
  <si>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</si>
  <si>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</si>
  <si>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</si>
  <si>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</si>
  <si>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</si>
  <si>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</si>
  <si>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</si>
  <si>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</si>
  <si>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</si>
  <si>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</si>
  <si>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</si>
  <si>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</si>
  <si>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</si>
  <si>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</si>
  <si>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</si>
  <si>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</si>
  <si>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</si>
  <si>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</si>
  <si>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</si>
  <si>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</si>
  <si>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</si>
  <si>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</si>
  <si>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</si>
  <si>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</si>
  <si>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</si>
  <si>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</si>
  <si>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</si>
  <si>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</si>
  <si>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</si>
  <si>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</si>
  <si>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</si>
  <si>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</si>
  <si>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</si>
  <si>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</si>
  <si>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</si>
  <si>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</si>
  <si>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</si>
  <si>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</si>
  <si>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</si>
  <si>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</si>
  <si>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</si>
  <si>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</si>
  <si>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</si>
  <si>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</si>
  <si>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</si>
  <si>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</si>
  <si>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</si>
  <si>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</si>
  <si>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</si>
  <si>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</si>
  <si>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</si>
  <si>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</si>
  <si>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</si>
  <si>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</si>
  <si>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</si>
  <si>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</si>
  <si>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</si>
  <si>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</si>
  <si>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</si>
  <si>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</si>
  <si>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</si>
  <si>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</si>
  <si>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</si>
  <si>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</si>
  <si>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</si>
  <si>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</si>
  <si>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</si>
  <si>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</si>
  <si>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</si>
  <si>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</si>
  <si>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</si>
  <si>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</si>
  <si>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</si>
  <si>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</si>
  <si>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</si>
  <si>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</si>
  <si>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</si>
  <si>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</si>
  <si>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</si>
  <si>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</si>
  <si>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</si>
  <si>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</si>
  <si>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</si>
  <si>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</si>
  <si>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</si>
  <si>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</si>
  <si>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</si>
  <si>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</si>
  <si>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</si>
  <si>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</si>
  <si>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</si>
  <si>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 Văn Cường</t>
  </si>
  <si>
    <t>thôn Hạ Sơn- xã Quang Minh- Bắc Quang- Hà Giang</t>
  </si>
  <si>
    <t>01/HSST ngày 26/01/2015 của TAND huyện Mèo Vạc- tỉnh Hà Giang</t>
  </si>
  <si>
    <t>38/QĐ-CCTHA 13/3/2015</t>
  </si>
  <si>
    <t xml:space="preserve">Án phí HSST, Truy thu: 1.700.000đ </t>
  </si>
  <si>
    <t>39/QĐ-CCTHADS 08/7/2015</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</si>
  <si>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</si>
  <si>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</si>
  <si>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</si>
  <si>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</si>
  <si>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</si>
  <si>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</si>
  <si>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</si>
  <si>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</si>
  <si>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</si>
  <si>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</si>
  <si>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</si>
  <si>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</si>
  <si>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</si>
  <si>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</si>
  <si>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</si>
  <si>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</si>
  <si>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</si>
  <si>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</si>
  <si>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</si>
  <si>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</si>
  <si>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</si>
  <si>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</si>
  <si>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</si>
  <si>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</si>
  <si>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</si>
  <si>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</si>
  <si>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</si>
  <si>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</si>
  <si>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</si>
  <si>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</si>
  <si>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</si>
  <si>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</si>
  <si>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</si>
  <si>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</si>
  <si>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</si>
  <si>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</si>
  <si>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</si>
  <si>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</si>
  <si>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</si>
  <si>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</si>
  <si>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</si>
  <si>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</si>
  <si>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</si>
  <si>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</si>
  <si>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</si>
  <si>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</si>
  <si>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</si>
  <si>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</si>
  <si>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</si>
  <si>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</si>
  <si>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</si>
  <si>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</si>
  <si>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</si>
  <si>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</si>
  <si>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</si>
  <si>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</si>
  <si>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</si>
  <si>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</si>
  <si>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</si>
  <si>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</si>
  <si>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</si>
  <si>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</si>
  <si>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</si>
  <si>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</si>
  <si>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</si>
  <si>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</si>
  <si>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</si>
  <si>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</si>
  <si>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</si>
  <si>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</si>
  <si>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</si>
  <si>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</si>
  <si>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</si>
  <si>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</si>
  <si>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</si>
  <si>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</si>
  <si>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</si>
  <si>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</si>
  <si>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</si>
  <si>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</si>
  <si>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</si>
  <si>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</si>
  <si>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</si>
  <si>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</si>
  <si>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</si>
  <si>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</si>
  <si>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</si>
  <si>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</si>
  <si>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</si>
  <si>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</si>
  <si>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</si>
  <si>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</si>
  <si>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</si>
  <si>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</si>
  <si>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</si>
  <si>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</si>
  <si>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</si>
  <si>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</si>
  <si>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</si>
  <si>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</si>
  <si>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</si>
  <si>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</si>
  <si>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</si>
  <si>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</si>
  <si>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</si>
  <si>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</si>
  <si>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</si>
  <si>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</si>
  <si>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</si>
  <si>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</si>
  <si>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</si>
  <si>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</si>
  <si>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</si>
  <si>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</si>
  <si>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</si>
  <si>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</si>
  <si>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</si>
  <si>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</si>
  <si>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</si>
  <si>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</si>
  <si>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</si>
  <si>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</si>
  <si>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</si>
  <si>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</si>
  <si>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</si>
  <si>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</si>
  <si>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</si>
  <si>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</si>
  <si>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</si>
  <si>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</si>
  <si>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</si>
  <si>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</si>
  <si>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</si>
  <si>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</si>
  <si>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</si>
  <si>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</si>
  <si>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</si>
  <si>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</si>
  <si>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</si>
  <si>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</si>
  <si>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</si>
  <si>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</si>
  <si>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</si>
  <si>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</si>
  <si>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</si>
  <si>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</si>
  <si>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</si>
  <si>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</si>
  <si>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</si>
  <si>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</si>
  <si>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</si>
  <si>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</si>
  <si>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</si>
  <si>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</si>
  <si>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</si>
  <si>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</si>
  <si>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</si>
  <si>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</si>
  <si>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</si>
  <si>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</si>
  <si>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</si>
  <si>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</si>
  <si>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</si>
  <si>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</si>
  <si>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</si>
  <si>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</si>
  <si>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</si>
  <si>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</si>
  <si>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</si>
  <si>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</si>
  <si>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</si>
  <si>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</si>
  <si>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</si>
  <si>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</si>
  <si>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</si>
  <si>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</si>
  <si>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</si>
  <si>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</si>
  <si>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</si>
  <si>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</si>
  <si>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</si>
  <si>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</si>
  <si>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</si>
  <si>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</si>
  <si>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</si>
  <si>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</si>
  <si>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</si>
  <si>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</si>
  <si>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</si>
  <si>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</si>
  <si>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</si>
  <si>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</si>
  <si>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</si>
  <si>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</si>
  <si>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</si>
  <si>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</si>
  <si>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</si>
  <si>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</si>
  <si>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</si>
  <si>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</si>
  <si>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</si>
  <si>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</si>
  <si>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</si>
  <si>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</si>
  <si>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</si>
  <si>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</si>
  <si>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</si>
  <si>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</si>
  <si>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</si>
  <si>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</si>
  <si>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</si>
  <si>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</si>
  <si>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</si>
  <si>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</si>
  <si>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</si>
  <si>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</si>
  <si>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</si>
  <si>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</si>
  <si>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</si>
  <si>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</si>
  <si>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</si>
  <si>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</si>
  <si>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</si>
  <si>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</si>
  <si>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</si>
  <si>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</si>
  <si>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</si>
  <si>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</si>
  <si>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</si>
  <si>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</si>
  <si>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</si>
  <si>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</si>
  <si>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</si>
  <si>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</si>
  <si>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</si>
  <si>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</si>
  <si>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</si>
  <si>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</si>
  <si>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</si>
  <si>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</si>
  <si>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</si>
  <si>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</si>
  <si>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</si>
  <si>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</si>
  <si>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</si>
  <si>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</si>
  <si>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</si>
  <si>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</si>
  <si>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</si>
  <si>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</si>
  <si>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</si>
  <si>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</si>
  <si>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</si>
  <si>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</si>
  <si>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</si>
  <si>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</si>
  <si>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</si>
  <si>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</si>
  <si>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</si>
  <si>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</si>
  <si>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</si>
  <si>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</si>
  <si>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</si>
  <si>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</si>
  <si>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</si>
  <si>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</si>
  <si>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</si>
  <si>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</si>
  <si>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</si>
  <si>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</si>
  <si>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</si>
  <si>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</si>
  <si>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</si>
  <si>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</si>
  <si>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</si>
  <si>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</si>
  <si>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</si>
  <si>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</si>
  <si>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</si>
  <si>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</si>
  <si>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</si>
  <si>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</si>
  <si>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</si>
  <si>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</si>
  <si>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</si>
  <si>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</si>
  <si>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</si>
  <si>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</si>
  <si>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</si>
  <si>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</si>
  <si>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</si>
  <si>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</si>
  <si>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</si>
  <si>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</si>
  <si>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</si>
  <si>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</si>
  <si>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</si>
  <si>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</si>
  <si>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</si>
  <si>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</si>
  <si>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</si>
  <si>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</si>
  <si>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Cư A Quán</t>
  </si>
  <si>
    <t>Thôn Si Khà Lá, xã Pà Vầy Sủ, huyện Xín Mần, tỉnh Hà Giang</t>
  </si>
  <si>
    <t>Số: 09/QĐ-CCTHA ngày 27/7/2015</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</si>
  <si>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</si>
  <si>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</si>
  <si>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</si>
  <si>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</si>
  <si>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</si>
  <si>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</si>
  <si>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</si>
  <si>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</si>
  <si>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</si>
  <si>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</si>
  <si>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</si>
  <si>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</si>
  <si>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</si>
  <si>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</si>
  <si>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</si>
  <si>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</si>
  <si>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</si>
  <si>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</si>
  <si>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</si>
  <si>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</si>
  <si>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</si>
  <si>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</si>
  <si>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</si>
  <si>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</si>
  <si>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</si>
  <si>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</si>
  <si>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</si>
  <si>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</si>
  <si>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</si>
  <si>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</si>
  <si>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</si>
  <si>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</si>
  <si>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</si>
  <si>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</si>
  <si>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</si>
  <si>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</si>
  <si>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</si>
  <si>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</si>
  <si>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</si>
  <si>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</si>
  <si>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</si>
  <si>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</si>
  <si>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</si>
  <si>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</si>
  <si>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</si>
  <si>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</si>
  <si>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</si>
  <si>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</si>
  <si>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</si>
  <si>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</si>
  <si>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</si>
  <si>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</si>
  <si>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</si>
  <si>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</si>
  <si>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</si>
  <si>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</si>
  <si>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</si>
  <si>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</si>
  <si>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</si>
  <si>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</si>
  <si>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</si>
  <si>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</si>
  <si>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</si>
  <si>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</si>
  <si>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</si>
  <si>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</si>
  <si>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</si>
  <si>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</si>
  <si>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</si>
  <si>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</si>
  <si>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</si>
  <si>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</si>
  <si>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</si>
  <si>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</si>
  <si>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</si>
  <si>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</si>
  <si>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</si>
  <si>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</si>
  <si>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</si>
  <si>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</si>
  <si>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</si>
  <si>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</si>
  <si>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</si>
  <si>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</si>
  <si>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</si>
  <si>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</si>
  <si>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</si>
  <si>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</si>
  <si>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</si>
  <si>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</si>
  <si>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</si>
  <si>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</si>
  <si>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</si>
  <si>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</si>
  <si>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</si>
  <si>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</si>
  <si>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</si>
  <si>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</si>
  <si>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</si>
  <si>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</si>
  <si>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</si>
  <si>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</si>
  <si>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</si>
  <si>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</si>
  <si>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</si>
  <si>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</si>
  <si>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</si>
  <si>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</si>
  <si>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</si>
  <si>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</si>
  <si>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</si>
  <si>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</si>
  <si>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</si>
  <si>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</si>
  <si>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</si>
  <si>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</si>
  <si>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AP HSST: 200.000; Phạt 44.000.000</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</si>
  <si>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</si>
  <si>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</si>
  <si>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</si>
  <si>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</si>
  <si>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</si>
  <si>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</si>
  <si>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</si>
  <si>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</si>
  <si>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</si>
  <si>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</si>
  <si>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</si>
  <si>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</si>
  <si>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</si>
  <si>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</si>
  <si>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</si>
  <si>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</si>
  <si>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</si>
  <si>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</si>
  <si>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</si>
  <si>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</si>
  <si>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</si>
  <si>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</si>
  <si>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</si>
  <si>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</si>
  <si>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</si>
  <si>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</si>
  <si>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</si>
  <si>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</si>
  <si>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</si>
  <si>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</si>
  <si>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</si>
  <si>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</si>
  <si>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</si>
  <si>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</si>
  <si>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</si>
  <si>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</si>
  <si>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</si>
  <si>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</si>
  <si>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</si>
  <si>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</si>
  <si>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</si>
  <si>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</si>
  <si>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</si>
  <si>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</si>
  <si>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</si>
  <si>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</si>
  <si>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</si>
  <si>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</si>
  <si>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</si>
  <si>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</si>
  <si>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</si>
  <si>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</si>
  <si>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</si>
  <si>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</si>
  <si>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</si>
  <si>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</si>
  <si>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</si>
  <si>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</si>
  <si>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</si>
  <si>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</si>
  <si>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</si>
  <si>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</si>
  <si>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</si>
  <si>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</si>
  <si>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</si>
  <si>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</si>
  <si>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</si>
  <si>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</si>
  <si>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</si>
  <si>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</si>
  <si>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</si>
  <si>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</si>
  <si>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</si>
  <si>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</si>
  <si>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</si>
  <si>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</si>
  <si>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</si>
  <si>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</si>
  <si>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</si>
  <si>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</si>
  <si>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</si>
  <si>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</si>
  <si>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</si>
  <si>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</si>
  <si>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</si>
  <si>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</si>
  <si>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</si>
  <si>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</si>
  <si>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</si>
  <si>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</si>
  <si>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</si>
  <si>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</si>
  <si>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</si>
  <si>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</si>
  <si>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</si>
  <si>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</si>
  <si>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</si>
  <si>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</si>
  <si>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</si>
  <si>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</si>
  <si>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</si>
  <si>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</si>
  <si>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</si>
  <si>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</si>
  <si>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</si>
  <si>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</si>
  <si>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</si>
  <si>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</si>
  <si>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</si>
  <si>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</si>
  <si>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</si>
  <si>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</si>
  <si>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</si>
  <si>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</si>
  <si>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</si>
  <si>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</si>
  <si>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</si>
  <si>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</si>
  <si>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</si>
  <si>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</si>
  <si>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</si>
  <si>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</si>
  <si>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</si>
  <si>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01/QĐ-CCTHADS 13/12/2018</t>
  </si>
  <si>
    <t xml:space="preserve"> APDSGN: 48.750.000đ </t>
  </si>
  <si>
    <t>BT: 63.793.000</t>
  </si>
  <si>
    <t>Trả nợ: 39.362.000</t>
  </si>
  <si>
    <t>Bồi thường: 35.167.000</t>
  </si>
  <si>
    <t>Án phí STDSGN 10.365.000</t>
  </si>
  <si>
    <t>Án phí HSST + DSGN =657.000đ</t>
  </si>
  <si>
    <t>Án phí HSST: 5.850.000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</si>
  <si>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17.000.000,đ            = 17,712,500,đ</t>
    </r>
  </si>
  <si>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</si>
  <si>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</si>
  <si>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</si>
  <si>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</si>
  <si>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AP HSST </t>
    </r>
    <r>
      <rPr>
        <b/>
        <sz val="9"/>
        <rFont val="Times New Roman"/>
        <family val="1"/>
      </rPr>
      <t>200.000,đ</t>
    </r>
    <r>
      <rPr>
        <sz val="9"/>
        <rFont val="Times New Roman"/>
        <family val="1"/>
      </rPr>
      <t xml:space="preserve"> Truy thu SQNN </t>
    </r>
    <r>
      <rPr>
        <b/>
        <sz val="9"/>
        <rFont val="Times New Roman"/>
        <family val="1"/>
      </rPr>
      <t>1.920.000,đ = 2.120.000,đ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</si>
  <si>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</si>
  <si>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</si>
  <si>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</si>
  <si>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</si>
  <si>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</si>
  <si>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</si>
  <si>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</si>
  <si>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</si>
  <si>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</si>
  <si>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</si>
  <si>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</si>
  <si>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</si>
  <si>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</si>
  <si>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</si>
  <si>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</si>
  <si>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</si>
  <si>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</si>
  <si>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</si>
  <si>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</si>
  <si>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</si>
  <si>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</si>
  <si>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</si>
  <si>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</si>
  <si>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</si>
  <si>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</si>
  <si>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</si>
  <si>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</si>
  <si>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</si>
  <si>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</si>
  <si>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</si>
  <si>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</si>
  <si>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</si>
  <si>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</si>
  <si>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</si>
  <si>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</si>
  <si>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</si>
  <si>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</si>
  <si>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</si>
  <si>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</si>
  <si>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</si>
  <si>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</si>
  <si>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</si>
  <si>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</si>
  <si>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</si>
  <si>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</si>
  <si>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</si>
  <si>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</si>
  <si>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</si>
  <si>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</si>
  <si>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</si>
  <si>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</si>
  <si>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Án phí HSST, DSCGN: 46.900.000đ</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</si>
  <si>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</si>
  <si>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</si>
  <si>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</si>
  <si>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</si>
  <si>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</si>
  <si>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</si>
  <si>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</si>
  <si>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</si>
  <si>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</si>
  <si>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</si>
  <si>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</si>
  <si>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</si>
  <si>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</si>
  <si>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</si>
  <si>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</si>
  <si>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</si>
  <si>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</si>
  <si>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</si>
  <si>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</si>
  <si>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</si>
  <si>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</si>
  <si>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</si>
  <si>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</si>
  <si>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</si>
  <si>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</si>
  <si>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</si>
  <si>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</si>
  <si>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</si>
  <si>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</si>
  <si>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</si>
  <si>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</si>
  <si>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</si>
  <si>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</si>
  <si>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</si>
  <si>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</si>
  <si>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</si>
  <si>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</si>
  <si>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</si>
  <si>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</si>
  <si>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</si>
  <si>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</si>
  <si>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</si>
  <si>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</si>
  <si>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</si>
  <si>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</si>
  <si>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Thu hồi 2.500.000</t>
  </si>
  <si>
    <t>Nông Văn Tỉnh</t>
  </si>
  <si>
    <t>184/QĐ-CCTHADS ngày 01/3/2018</t>
  </si>
  <si>
    <t>16/03/2019</t>
  </si>
  <si>
    <t>05/16/3/2019</t>
  </si>
  <si>
    <t>Phàn văn Hùng</t>
  </si>
  <si>
    <t>Quảng Ngần Vị Xuyên</t>
  </si>
  <si>
    <t>37/2018/HSST ngày 16/11/2018</t>
  </si>
  <si>
    <t>160/16/01/2019</t>
  </si>
  <si>
    <t>Truy thu SQNN: 2000000</t>
  </si>
  <si>
    <t>18/03/2019</t>
  </si>
  <si>
    <t>06/19.3.2019</t>
  </si>
  <si>
    <t>Lý Seo Thề</t>
  </si>
  <si>
    <t>Thượng Sơn - Vị Xuyên</t>
  </si>
  <si>
    <t>04/2018/ST-DS/07/12/2018</t>
  </si>
  <si>
    <t>167/21/01/2019</t>
  </si>
  <si>
    <t>APDSGN: 653.000</t>
  </si>
  <si>
    <t>26/03/2019</t>
  </si>
  <si>
    <t>07/27/03/2019</t>
  </si>
  <si>
    <t>82/2018/HNGĐ-ST ngày 06/09/2018</t>
  </si>
  <si>
    <t>61/22/11/2018</t>
  </si>
  <si>
    <t>CDNC: 13.000.000</t>
  </si>
  <si>
    <t>08/27/03/2019</t>
  </si>
  <si>
    <t>Án phí sơ thẩm: 11891000</t>
  </si>
  <si>
    <t>Án phí DSGN: 5624.000</t>
  </si>
  <si>
    <t>trả chênh lệch tài sản: 4.975.000đ</t>
  </si>
  <si>
    <t>09/QĐ-CCTHADS ngày 28/02/2019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</si>
  <si>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</si>
  <si>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</si>
  <si>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</si>
  <si>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</si>
  <si>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</si>
  <si>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</si>
  <si>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</si>
  <si>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</si>
  <si>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</si>
  <si>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</si>
  <si>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</si>
  <si>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</si>
  <si>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</si>
  <si>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</si>
  <si>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</si>
  <si>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</si>
  <si>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</si>
  <si>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</si>
  <si>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</si>
  <si>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</si>
  <si>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</si>
  <si>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</si>
  <si>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</si>
  <si>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</si>
  <si>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</si>
  <si>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</si>
  <si>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</si>
  <si>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</si>
  <si>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</si>
  <si>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</si>
  <si>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</si>
  <si>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</si>
  <si>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</si>
  <si>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</si>
  <si>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</si>
  <si>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 xml:space="preserve">  Phạt sung quỹ 10.500.000đ </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</si>
  <si>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</si>
  <si>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</si>
  <si>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</si>
  <si>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</si>
  <si>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</si>
  <si>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</si>
  <si>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</si>
  <si>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</si>
  <si>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</si>
  <si>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Sùng A Giáo</t>
  </si>
  <si>
    <t xml:space="preserve">BA số 36/2018/HS-ST ngày 29/8/2018 của TAND tỉnh Lào Cai </t>
  </si>
  <si>
    <t>09/4/2019</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</si>
  <si>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</si>
  <si>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</si>
  <si>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</si>
  <si>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</si>
  <si>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</si>
  <si>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</si>
  <si>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</si>
  <si>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</si>
  <si>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</si>
  <si>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</si>
  <si>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</si>
  <si>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</si>
  <si>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</si>
  <si>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</si>
  <si>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</si>
  <si>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</si>
  <si>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</si>
  <si>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</si>
  <si>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</si>
  <si>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</si>
  <si>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</si>
  <si>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</si>
  <si>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</si>
  <si>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</si>
  <si>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</si>
  <si>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</si>
  <si>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</si>
  <si>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</si>
  <si>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</si>
  <si>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</si>
  <si>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</si>
  <si>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</si>
  <si>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</si>
  <si>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</si>
  <si>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</si>
  <si>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</si>
  <si>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</si>
  <si>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</si>
  <si>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</si>
  <si>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</si>
  <si>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</si>
  <si>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</si>
  <si>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</si>
  <si>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</si>
  <si>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</si>
  <si>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</si>
  <si>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8.020</t>
  </si>
  <si>
    <t>Triệu Tà Sơn</t>
  </si>
  <si>
    <t>Tân Hạ- Thông Nguyên- Hoàng Su Phì, Hà Giang</t>
  </si>
  <si>
    <t>134/2018/QĐST-HNGĐ 01/8/2018 TAND Bắc Quang, Hà Giang</t>
  </si>
  <si>
    <t>117/QĐ-CCTHADS 05/4/2019</t>
  </si>
  <si>
    <t>CDNC 1.500.000đ/tháng cho bà Phàn Mùi Sai</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</si>
  <si>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</si>
  <si>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</si>
  <si>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</si>
  <si>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</si>
  <si>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</si>
  <si>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</si>
  <si>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</si>
  <si>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</si>
  <si>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</si>
  <si>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</si>
  <si>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</si>
  <si>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</si>
  <si>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</si>
  <si>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</si>
  <si>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</si>
  <si>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</si>
  <si>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</si>
  <si>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</si>
  <si>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</si>
  <si>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</si>
  <si>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</si>
  <si>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</si>
  <si>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</si>
  <si>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</si>
  <si>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</si>
  <si>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</si>
  <si>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</si>
  <si>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</si>
  <si>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</si>
  <si>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</si>
  <si>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</si>
  <si>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</si>
  <si>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</si>
  <si>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</si>
  <si>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</si>
  <si>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</si>
  <si>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</si>
  <si>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</si>
  <si>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</si>
  <si>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</si>
  <si>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</si>
  <si>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</si>
  <si>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</si>
  <si>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</si>
  <si>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</si>
  <si>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</si>
  <si>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</si>
  <si>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</si>
  <si>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</si>
  <si>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</si>
  <si>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</si>
  <si>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</si>
  <si>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</si>
  <si>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</si>
  <si>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</si>
  <si>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</si>
  <si>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</si>
  <si>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</si>
  <si>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</si>
  <si>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</si>
  <si>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</si>
  <si>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</si>
  <si>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</si>
  <si>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</si>
  <si>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</si>
  <si>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</si>
  <si>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</si>
  <si>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</si>
  <si>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</si>
  <si>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</si>
  <si>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</si>
  <si>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</si>
  <si>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</si>
  <si>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</si>
  <si>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</si>
  <si>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</si>
  <si>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</si>
  <si>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</si>
  <si>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</si>
  <si>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</si>
  <si>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</si>
  <si>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</si>
  <si>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</si>
  <si>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</si>
  <si>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</si>
  <si>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</si>
  <si>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</si>
  <si>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</si>
  <si>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</si>
  <si>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</si>
  <si>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</si>
  <si>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</si>
  <si>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</si>
  <si>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</si>
  <si>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</si>
  <si>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</si>
  <si>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</si>
  <si>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</si>
  <si>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</si>
  <si>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</si>
  <si>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</si>
  <si>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</si>
  <si>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</si>
  <si>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</si>
  <si>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</si>
  <si>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Liên đới thanh toán: 17,450,000</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</si>
  <si>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</si>
  <si>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</si>
  <si>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</si>
  <si>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</si>
  <si>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</si>
  <si>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</si>
  <si>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</si>
  <si>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</si>
  <si>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</si>
  <si>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Số: 21/QĐ-CCTHA ngày 03/11/2014 của Chi cục THADS huyện Xín Mần</t>
  </si>
  <si>
    <t>Án phí dân sự sơ thẩm có giá ngạch: 742.000đ</t>
  </si>
  <si>
    <t>05/12/2018</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</si>
  <si>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</si>
  <si>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</si>
  <si>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</si>
  <si>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</si>
  <si>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</si>
  <si>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 xml:space="preserve"> 15/02/2019</t>
  </si>
  <si>
    <t>Số:38/QĐ-CCTHADS ngày 24/5/2017 của Chi cục THADS huyện Xín Mần</t>
  </si>
  <si>
    <t xml:space="preserve">15/03/2019 </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</si>
  <si>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</si>
  <si>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</si>
  <si>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</si>
  <si>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</si>
  <si>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</si>
  <si>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</si>
  <si>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</si>
  <si>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</si>
  <si>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</si>
  <si>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</si>
  <si>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</si>
  <si>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</si>
  <si>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</si>
  <si>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</si>
  <si>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</si>
  <si>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</si>
  <si>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</si>
  <si>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</si>
  <si>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</si>
  <si>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Ước tính 3,174</t>
  </si>
  <si>
    <t>5/3/2019</t>
  </si>
  <si>
    <t>Lầu Mí Kỷ</t>
  </si>
  <si>
    <t>02/QĐ-CCTHADS 10/6/2019</t>
  </si>
  <si>
    <t>Hoàng A Khèn</t>
  </si>
  <si>
    <t>BTCD: 17.585.000,đ</t>
  </si>
  <si>
    <t>Trương Tài Hùng</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</si>
  <si>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</si>
  <si>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</si>
  <si>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</si>
  <si>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</si>
  <si>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</si>
  <si>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</si>
  <si>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</si>
  <si>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</si>
  <si>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</si>
  <si>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</si>
  <si>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</si>
  <si>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</si>
  <si>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</si>
  <si>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</si>
  <si>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</si>
  <si>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</si>
  <si>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</si>
  <si>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</si>
  <si>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</si>
  <si>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</si>
  <si>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</si>
  <si>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</si>
  <si>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</si>
  <si>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</si>
  <si>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</si>
  <si>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</si>
  <si>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</si>
  <si>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</si>
  <si>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</si>
  <si>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</si>
  <si>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</si>
  <si>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</si>
  <si>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</si>
  <si>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</si>
  <si>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</si>
  <si>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</si>
  <si>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</si>
  <si>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</si>
  <si>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</si>
  <si>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</si>
  <si>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</si>
  <si>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</si>
  <si>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</si>
  <si>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</si>
  <si>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</si>
  <si>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</si>
  <si>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</si>
  <si>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</si>
  <si>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</si>
  <si>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</si>
  <si>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</si>
  <si>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</si>
  <si>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</si>
  <si>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</si>
  <si>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</si>
  <si>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</si>
  <si>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</si>
  <si>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</si>
  <si>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</si>
  <si>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</si>
  <si>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</si>
  <si>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</si>
  <si>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</si>
  <si>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</si>
  <si>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</si>
  <si>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</si>
  <si>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</si>
  <si>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</si>
  <si>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</si>
  <si>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</si>
  <si>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</si>
  <si>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</si>
  <si>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</si>
  <si>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</si>
  <si>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</si>
  <si>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</si>
  <si>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</si>
  <si>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</si>
  <si>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</si>
  <si>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</si>
  <si>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</si>
  <si>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</si>
  <si>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</si>
  <si>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</si>
  <si>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Nguyễn Thanh Thành</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</si>
  <si>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</si>
  <si>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</si>
  <si>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</si>
  <si>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</si>
  <si>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</si>
  <si>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</si>
  <si>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</si>
  <si>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</si>
  <si>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</si>
  <si>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</si>
  <si>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</si>
  <si>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</si>
  <si>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</si>
  <si>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</si>
  <si>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</si>
  <si>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</si>
  <si>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</si>
  <si>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</si>
  <si>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</si>
  <si>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</si>
  <si>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</si>
  <si>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</si>
  <si>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</si>
  <si>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</si>
  <si>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</si>
  <si>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</si>
  <si>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</si>
  <si>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</si>
  <si>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</si>
  <si>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</si>
  <si>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</si>
  <si>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</si>
  <si>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</si>
  <si>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</si>
  <si>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</si>
  <si>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</si>
  <si>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</si>
  <si>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</si>
  <si>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</si>
  <si>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</si>
  <si>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</si>
  <si>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</si>
  <si>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</si>
  <si>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</si>
  <si>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</si>
  <si>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</si>
  <si>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</si>
  <si>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</si>
  <si>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</si>
  <si>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</si>
  <si>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</si>
  <si>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</si>
  <si>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</si>
  <si>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</si>
  <si>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</si>
  <si>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</si>
  <si>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</si>
  <si>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</si>
  <si>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</si>
  <si>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</si>
  <si>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</si>
  <si>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</si>
  <si>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</si>
  <si>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</si>
  <si>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</si>
  <si>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</si>
  <si>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</si>
  <si>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</si>
  <si>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</si>
  <si>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</si>
  <si>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 xml:space="preserve">Cấp dưỡng nuôi con: 37.000.000đ; </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</si>
  <si>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</si>
  <si>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</si>
  <si>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</si>
  <si>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</si>
  <si>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</si>
  <si>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</si>
  <si>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</si>
  <si>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</si>
  <si>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</si>
  <si>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</si>
  <si>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</si>
  <si>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</si>
  <si>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</si>
  <si>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</si>
  <si>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</si>
  <si>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</si>
  <si>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</si>
  <si>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</si>
  <si>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</si>
  <si>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</si>
  <si>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</si>
  <si>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</si>
  <si>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</si>
  <si>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</si>
  <si>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</si>
  <si>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</si>
  <si>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</si>
  <si>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</si>
  <si>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</si>
  <si>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</si>
  <si>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</si>
  <si>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</si>
  <si>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</si>
  <si>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</si>
  <si>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</si>
  <si>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</si>
  <si>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</si>
  <si>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</si>
  <si>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</si>
  <si>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</si>
  <si>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</si>
  <si>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</si>
  <si>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</si>
  <si>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</si>
  <si>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</si>
  <si>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</si>
  <si>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</si>
  <si>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</si>
  <si>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</si>
  <si>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</si>
  <si>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</si>
  <si>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</si>
  <si>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</si>
  <si>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</si>
  <si>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</si>
  <si>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</si>
  <si>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Tổ 5, phường Quang Trung thành phố Hà Giang</t>
  </si>
  <si>
    <t>BA:30/2000/HSST ngày 16/3/2000 của TAND TP Hà Giang</t>
  </si>
  <si>
    <t>119/QĐ-CCTHADS ngày 13/12/2019</t>
  </si>
  <si>
    <t>Phạt XQNN: 18.000.000đ</t>
  </si>
  <si>
    <t>10/QĐ-CCTHADS ngày 18/7/2019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</si>
  <si>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</si>
  <si>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</si>
  <si>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</si>
  <si>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</si>
  <si>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</si>
  <si>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</si>
  <si>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</si>
  <si>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</si>
  <si>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</si>
  <si>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</si>
  <si>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</si>
  <si>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</si>
  <si>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</si>
  <si>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</si>
  <si>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</si>
  <si>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</si>
  <si>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</si>
  <si>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</si>
  <si>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</si>
  <si>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</si>
  <si>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</si>
  <si>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</si>
  <si>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</si>
  <si>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</si>
  <si>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</si>
  <si>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</si>
  <si>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</si>
  <si>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</si>
  <si>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</si>
  <si>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</si>
  <si>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</si>
  <si>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</si>
  <si>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Phạt: 27.000.000</t>
  </si>
  <si>
    <t>Tổng 23 việc</t>
  </si>
  <si>
    <t>Tiền phạt: 1000đ</t>
  </si>
  <si>
    <t>CDNC: 33.000.000</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</si>
  <si>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</si>
  <si>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</si>
  <si>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</si>
  <si>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</si>
  <si>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</si>
  <si>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</si>
  <si>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</si>
  <si>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</si>
  <si>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</si>
  <si>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</si>
  <si>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</si>
  <si>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</si>
  <si>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</si>
  <si>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</si>
  <si>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</si>
  <si>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</si>
  <si>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</si>
  <si>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</si>
  <si>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</si>
  <si>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</si>
  <si>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</si>
  <si>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</si>
  <si>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</si>
  <si>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Thôn Vĩnh Tâm, xã Vĩnh Phúc, huyện Bắc Quang, tỉnh Hà Giang</t>
  </si>
  <si>
    <t>QĐ 20/2015/QĐST-DS ngày 18/11/2015 của Tòa án ND huyện Bắc Quang</t>
  </si>
  <si>
    <t xml:space="preserve">08/QĐ-CCTHADS ngày 02/11/2016 </t>
  </si>
  <si>
    <t>03/QĐ-CCTHADS ngày 24/12/2019</t>
  </si>
  <si>
    <t>Bồi hoàn công dân lần 2: 38,000,000đ và lãi suất</t>
  </si>
  <si>
    <t>Tổng 26 việc</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</si>
  <si>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</si>
  <si>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</si>
  <si>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</si>
  <si>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</si>
  <si>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</si>
  <si>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</si>
  <si>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</si>
  <si>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Trả nợ: 36.159.000</t>
  </si>
  <si>
    <t>20/01/2020</t>
  </si>
  <si>
    <t>03/20.01.2020</t>
  </si>
  <si>
    <t>Dương Tiến Vũ</t>
  </si>
  <si>
    <t>Tổ 11 - thị trấn Vị Xuyên</t>
  </si>
  <si>
    <t>11/2018/DSST 02/10/2018</t>
  </si>
  <si>
    <t>02/ 03.10.2019</t>
  </si>
  <si>
    <t>AP DSGN: 5.176.000</t>
  </si>
  <si>
    <t>01- 20/01/2020</t>
  </si>
  <si>
    <t>03/ 03.10.2019</t>
  </si>
  <si>
    <t>Trả nợ: 103.537.000</t>
  </si>
  <si>
    <t>02- 20/01/2020</t>
  </si>
  <si>
    <t>Án phí DSGN: 1675.000</t>
  </si>
  <si>
    <t>03/QĐ - CCTHA ngày 09.03.2018</t>
  </si>
  <si>
    <t>Tổng 110 việc</t>
  </si>
  <si>
    <t>Truy thu SQNN: 3.850.000</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</si>
  <si>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</si>
  <si>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</si>
  <si>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</si>
  <si>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</si>
  <si>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</si>
  <si>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</si>
  <si>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</si>
  <si>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</si>
  <si>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</si>
  <si>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</si>
  <si>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</si>
  <si>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</si>
  <si>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</si>
  <si>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</si>
  <si>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</si>
  <si>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</si>
  <si>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</si>
  <si>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</si>
  <si>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</si>
  <si>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</si>
  <si>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</si>
  <si>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r>
      <t xml:space="preserve">Truy thu SQNN  </t>
    </r>
    <r>
      <rPr>
        <b/>
        <sz val="9"/>
        <rFont val="Times New Roman"/>
        <family val="1"/>
      </rPr>
      <t>4.000.000,đ</t>
    </r>
  </si>
  <si>
    <t>19/2/2020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</si>
  <si>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</si>
  <si>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</si>
  <si>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</si>
  <si>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</si>
  <si>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</si>
  <si>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</si>
  <si>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</si>
  <si>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AP HSST: 200.000,đ + AP DSGN: 35.090.000,đ =35.290.000đ</t>
  </si>
  <si>
    <t>18/2/2020</t>
  </si>
  <si>
    <t>01/QĐ-CCTHADS 20/2/2020</t>
  </si>
  <si>
    <t>03/2019/DSST/ 17/6/2019 cảu TAND thành Phố Hà Giang, tỉnh Hà Giang</t>
  </si>
  <si>
    <t>64/QĐ-CCTHADS 13/8/2019</t>
  </si>
  <si>
    <t xml:space="preserve"> AP DSSTGN: 11.040.000,đ </t>
  </si>
  <si>
    <t>57/2018/HSST 23/11/2018 TAND tỉnh Hà Giang</t>
  </si>
  <si>
    <t>BTCD: 3.250.000,đ</t>
  </si>
  <si>
    <t>03/6/2019</t>
  </si>
  <si>
    <t>Sùng Mí Pó và đồng bọn</t>
  </si>
  <si>
    <t>Xã nậm Ban</t>
  </si>
  <si>
    <t>43/2018/HSST 23/08/2018 TAND tỉnh Hà Giang</t>
  </si>
  <si>
    <t>34/QĐ-CCTHADS 30/12/2019</t>
  </si>
  <si>
    <t xml:space="preserve">AP HSST:  + AP DSGN: 13.190.000,đ </t>
  </si>
  <si>
    <t>21/2/2020</t>
  </si>
  <si>
    <t>02/QĐ-CCTHADS 24/2/2020</t>
  </si>
  <si>
    <t>Tổng 22 việc</t>
  </si>
  <si>
    <t xml:space="preserve"> </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</si>
  <si>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</si>
  <si>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Đưa vào  theo dõi riêng</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</si>
  <si>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</si>
  <si>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Tổng 8 việc</t>
  </si>
  <si>
    <t>AP DSGN: 39.702.000</t>
  </si>
  <si>
    <t xml:space="preserve">AP HSST: 200.000                </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</si>
  <si>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</si>
  <si>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</si>
  <si>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</si>
  <si>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</si>
  <si>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</si>
  <si>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</si>
  <si>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</si>
  <si>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</si>
  <si>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</si>
  <si>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06 tháng 2020</t>
  </si>
  <si>
    <t>Lưu Minh Phong, Vương Hồng Vân</t>
  </si>
  <si>
    <t>Thành phố Hà Giang, tỉnh Hà Giang</t>
  </si>
  <si>
    <t>03/2019/HS-ST ngày 20/2/2019; Bản án số: 534/2019/HS-PT ngày 10/9/2019</t>
  </si>
  <si>
    <t>59/07.02.2020</t>
  </si>
  <si>
    <t>Liên đới bồi thường 230.000.000đ</t>
  </si>
  <si>
    <t>02/27/3/2020</t>
  </si>
  <si>
    <t>Tổng 24 việc</t>
  </si>
  <si>
    <t>Tổng 14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</si>
  <si>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</si>
  <si>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</si>
  <si>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</si>
  <si>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</si>
  <si>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</si>
  <si>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</si>
  <si>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</si>
  <si>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</si>
  <si>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</si>
  <si>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</si>
  <si>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</si>
  <si>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</si>
  <si>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</si>
  <si>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</si>
  <si>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</si>
  <si>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</si>
  <si>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</si>
  <si>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</si>
  <si>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</si>
  <si>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</si>
  <si>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Tổng 81 việc</t>
  </si>
  <si>
    <t>Tổng 140 việc</t>
  </si>
  <si>
    <t>Mồng Văn Hiếu</t>
  </si>
  <si>
    <t>thôn Lâm- xã Vô Điếm- Bắc Quang- Hà Giang</t>
  </si>
  <si>
    <t>56/2019/HSST ngày 28/11/2019 của TAND huyện Bắc Quang</t>
  </si>
  <si>
    <t xml:space="preserve">04/QĐ-CCTHADS ngày 25/02/2020 </t>
  </si>
  <si>
    <t>09/QĐ-CCTHADS ngày 30/3/2020</t>
  </si>
  <si>
    <t>Tổng toàn tỉnh 477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</si>
</sst>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86">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sz val="10"/>
      <color indexed="8"/>
      <name val="Arial"/>
      <family val="2"/>
    </font>
    <font>
      <sz val="10"/>
      <color indexed="14"/>
      <name val="Times New Roman"/>
      <family val="1"/>
    </font>
    <font>
      <sz val="10"/>
      <color indexed="14"/>
      <name val="Cambria"/>
      <family val="1"/>
    </font>
    <font>
      <sz val="10"/>
      <color indexed="12"/>
      <name val="Times New Roman"/>
      <family val="1"/>
    </font>
    <font>
      <sz val="10"/>
      <color indexed="12"/>
      <name val="Cambria"/>
      <family val="1"/>
    </font>
    <font>
      <b/>
      <sz val="10"/>
      <color indexed="10"/>
      <name val="Arial"/>
      <family val="2"/>
    </font>
    <font>
      <b/>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double"/>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double"/>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80">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5" fillId="0" borderId="0" xfId="42" applyNumberFormat="1" applyFont="1" applyBorder="1" applyAlignment="1">
      <alignment vertical="center" wrapText="1"/>
    </xf>
    <xf numFmtId="0" fontId="76"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76" fillId="0" borderId="0" xfId="0" applyFont="1" applyBorder="1" applyAlignment="1">
      <alignment/>
    </xf>
    <xf numFmtId="0" fontId="77" fillId="0" borderId="0" xfId="0" applyFont="1" applyBorder="1" applyAlignment="1">
      <alignment/>
    </xf>
    <xf numFmtId="0" fontId="77"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76" fillId="0" borderId="0" xfId="0" applyFont="1" applyBorder="1" applyAlignment="1">
      <alignment vertical="center" wrapText="1"/>
    </xf>
    <xf numFmtId="0" fontId="76" fillId="0" borderId="10" xfId="0" applyFont="1" applyBorder="1" applyAlignment="1">
      <alignment vertical="center" wrapText="1"/>
    </xf>
    <xf numFmtId="0" fontId="78"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4" fillId="0" borderId="10" xfId="0" applyFont="1" applyBorder="1" applyAlignment="1">
      <alignment/>
    </xf>
    <xf numFmtId="0" fontId="4" fillId="32" borderId="12" xfId="66" applyFont="1" applyFill="1" applyBorder="1" applyAlignment="1">
      <alignment horizontal="center" vertical="center" wrapText="1"/>
      <protection/>
    </xf>
    <xf numFmtId="0" fontId="13" fillId="0" borderId="10" xfId="0" applyFont="1" applyBorder="1" applyAlignment="1">
      <alignment horizontal="center"/>
    </xf>
    <xf numFmtId="4" fontId="24" fillId="0" borderId="0" xfId="0" applyNumberFormat="1" applyFont="1" applyBorder="1" applyAlignment="1">
      <alignment/>
    </xf>
    <xf numFmtId="4" fontId="24" fillId="0" borderId="0" xfId="0" applyNumberFormat="1" applyFont="1" applyFill="1" applyBorder="1" applyAlignment="1">
      <alignment/>
    </xf>
    <xf numFmtId="0" fontId="24" fillId="0" borderId="0" xfId="0" applyFont="1" applyFill="1" applyAlignment="1">
      <alignment/>
    </xf>
    <xf numFmtId="0" fontId="20" fillId="0" borderId="13" xfId="0" applyFont="1" applyFill="1" applyBorder="1" applyAlignment="1">
      <alignment/>
    </xf>
    <xf numFmtId="0" fontId="20" fillId="0" borderId="13" xfId="0" applyFont="1" applyFill="1" applyBorder="1" applyAlignment="1">
      <alignment horizontal="center"/>
    </xf>
    <xf numFmtId="0" fontId="24" fillId="0" borderId="13" xfId="0" applyFont="1" applyFill="1" applyBorder="1" applyAlignment="1">
      <alignment/>
    </xf>
    <xf numFmtId="0" fontId="24" fillId="0" borderId="12" xfId="0" applyFont="1" applyBorder="1" applyAlignment="1">
      <alignment/>
    </xf>
    <xf numFmtId="185" fontId="20" fillId="0" borderId="0" xfId="0" applyNumberFormat="1" applyFont="1" applyBorder="1" applyAlignment="1">
      <alignment/>
    </xf>
    <xf numFmtId="4" fontId="24" fillId="32" borderId="0" xfId="0" applyNumberFormat="1" applyFont="1" applyFill="1" applyBorder="1" applyAlignment="1">
      <alignment/>
    </xf>
    <xf numFmtId="0" fontId="20" fillId="0" borderId="0" xfId="0" applyFont="1" applyFill="1" applyBorder="1" applyAlignment="1">
      <alignment horizontal="center"/>
    </xf>
    <xf numFmtId="4" fontId="19" fillId="0" borderId="0" xfId="0" applyNumberFormat="1" applyFont="1" applyBorder="1" applyAlignment="1">
      <alignment/>
    </xf>
    <xf numFmtId="174" fontId="20" fillId="0" borderId="0" xfId="42" applyNumberFormat="1" applyFont="1" applyFill="1" applyBorder="1" applyAlignment="1">
      <alignment horizontal="center" vertical="center" wrapText="1"/>
    </xf>
    <xf numFmtId="174" fontId="20" fillId="0" borderId="0" xfId="42" applyNumberFormat="1" applyFont="1" applyBorder="1" applyAlignment="1">
      <alignment horizontal="center"/>
    </xf>
    <xf numFmtId="174" fontId="24" fillId="0" borderId="0" xfId="42" applyNumberFormat="1" applyFont="1" applyBorder="1" applyAlignment="1">
      <alignment horizontal="center" vertical="center" wrapText="1"/>
    </xf>
    <xf numFmtId="174" fontId="24" fillId="0" borderId="0" xfId="42" applyNumberFormat="1" applyFont="1" applyBorder="1" applyAlignment="1">
      <alignment horizontal="center"/>
    </xf>
    <xf numFmtId="174" fontId="24" fillId="0" borderId="0" xfId="42" applyNumberFormat="1" applyFont="1" applyFill="1" applyBorder="1" applyAlignment="1">
      <alignment horizontal="center" vertical="center" wrapText="1"/>
    </xf>
    <xf numFmtId="174" fontId="6" fillId="32" borderId="0" xfId="42" applyNumberFormat="1" applyFont="1" applyFill="1" applyBorder="1" applyAlignment="1">
      <alignment horizontal="center" vertical="center" wrapText="1"/>
    </xf>
    <xf numFmtId="174" fontId="24" fillId="0" borderId="0" xfId="42" applyNumberFormat="1" applyFont="1" applyBorder="1" applyAlignment="1">
      <alignment horizont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75" fillId="0" borderId="10" xfId="0" applyFont="1" applyBorder="1" applyAlignment="1">
      <alignment vertical="center" wrapText="1"/>
    </xf>
    <xf numFmtId="174" fontId="78"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75" fillId="0" borderId="10" xfId="0" applyFont="1" applyBorder="1" applyAlignment="1">
      <alignment horizontal="center" vertical="center" wrapText="1"/>
    </xf>
    <xf numFmtId="174" fontId="75" fillId="0" borderId="10" xfId="42" applyNumberFormat="1"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174" fontId="79" fillId="0" borderId="10" xfId="42" applyNumberFormat="1" applyFont="1" applyBorder="1" applyAlignment="1">
      <alignment horizontal="center" vertical="center" wrapText="1"/>
    </xf>
    <xf numFmtId="0" fontId="80" fillId="0" borderId="10" xfId="0" applyFont="1" applyBorder="1" applyAlignment="1">
      <alignment horizontal="center"/>
    </xf>
    <xf numFmtId="0" fontId="80" fillId="0" borderId="10" xfId="0" applyFont="1" applyBorder="1" applyAlignment="1">
      <alignment horizontal="left"/>
    </xf>
    <xf numFmtId="0" fontId="78" fillId="0" borderId="10" xfId="0" applyFont="1" applyBorder="1" applyAlignment="1">
      <alignment horizontal="center" vertical="center" wrapText="1"/>
    </xf>
    <xf numFmtId="0" fontId="76" fillId="0" borderId="10" xfId="0" applyFont="1" applyBorder="1" applyAlignment="1">
      <alignment horizontal="center" vertical="center" wrapText="1"/>
    </xf>
    <xf numFmtId="174" fontId="75" fillId="0" borderId="0" xfId="45" applyNumberFormat="1" applyFont="1" applyBorder="1" applyAlignment="1">
      <alignment vertical="center" wrapText="1"/>
    </xf>
    <xf numFmtId="0" fontId="75" fillId="0" borderId="10" xfId="0" applyFont="1" applyBorder="1" applyAlignment="1">
      <alignment horizontal="right" vertical="center" wrapText="1"/>
    </xf>
    <xf numFmtId="174" fontId="75" fillId="0" borderId="10" xfId="42" applyNumberFormat="1" applyFont="1" applyBorder="1" applyAlignment="1">
      <alignment vertical="center" wrapText="1"/>
    </xf>
    <xf numFmtId="4" fontId="76" fillId="0" borderId="0" xfId="0" applyNumberFormat="1" applyFont="1" applyBorder="1" applyAlignment="1">
      <alignment/>
    </xf>
    <xf numFmtId="174" fontId="79" fillId="0" borderId="0" xfId="42" applyNumberFormat="1" applyFont="1" applyFill="1" applyAlignment="1">
      <alignment horizontal="center" vertical="center" wrapText="1"/>
    </xf>
    <xf numFmtId="0" fontId="81" fillId="0" borderId="10" xfId="0" applyFont="1" applyBorder="1" applyAlignment="1">
      <alignment horizontal="left" vertical="center" wrapText="1"/>
    </xf>
    <xf numFmtId="0" fontId="81" fillId="0" borderId="10" xfId="0" applyFont="1" applyBorder="1" applyAlignment="1">
      <alignment horizontal="right" vertical="center" wrapText="1"/>
    </xf>
    <xf numFmtId="174" fontId="81" fillId="0" borderId="10" xfId="42" applyNumberFormat="1" applyFont="1" applyBorder="1" applyAlignment="1">
      <alignment horizontal="right" vertical="center" wrapText="1"/>
    </xf>
    <xf numFmtId="0" fontId="82" fillId="0" borderId="10" xfId="0" applyFont="1" applyBorder="1" applyAlignment="1">
      <alignment horizontal="right" vertical="center" wrapText="1"/>
    </xf>
    <xf numFmtId="0" fontId="77" fillId="0" borderId="11" xfId="0" applyFont="1" applyBorder="1" applyAlignment="1">
      <alignment/>
    </xf>
    <xf numFmtId="174" fontId="83" fillId="0" borderId="0" xfId="42" applyNumberFormat="1" applyFont="1" applyBorder="1" applyAlignment="1">
      <alignment vertical="center" wrapText="1"/>
    </xf>
    <xf numFmtId="174" fontId="6" fillId="0" borderId="0" xfId="42" applyNumberFormat="1" applyFont="1" applyFill="1" applyBorder="1" applyAlignment="1">
      <alignment horizontal="center" vertical="center" wrapText="1"/>
    </xf>
    <xf numFmtId="174" fontId="0" fillId="0" borderId="0" xfId="42" applyNumberFormat="1" applyFont="1" applyBorder="1" applyAlignment="1">
      <alignment horizontal="center"/>
    </xf>
    <xf numFmtId="0" fontId="4" fillId="32" borderId="10" xfId="66" applyFont="1" applyFill="1" applyBorder="1" applyAlignment="1">
      <alignment vertical="center" wrapText="1"/>
      <protection/>
    </xf>
    <xf numFmtId="0" fontId="84" fillId="0" borderId="14" xfId="69" applyFont="1" applyFill="1" applyBorder="1" applyAlignment="1">
      <alignment horizontal="left" vertical="center" wrapText="1"/>
      <protection/>
    </xf>
    <xf numFmtId="0" fontId="85" fillId="0" borderId="14" xfId="69" applyFont="1" applyBorder="1" applyAlignment="1">
      <alignment horizontal="center" vertical="center" wrapText="1"/>
      <protection/>
    </xf>
    <xf numFmtId="0" fontId="85" fillId="0" borderId="14" xfId="69" applyFont="1" applyFill="1" applyBorder="1" applyAlignment="1">
      <alignment horizontal="center" vertical="center" wrapText="1"/>
      <protection/>
    </xf>
    <xf numFmtId="0" fontId="76" fillId="0" borderId="14" xfId="69" applyFont="1" applyBorder="1">
      <alignment/>
      <protection/>
    </xf>
    <xf numFmtId="14" fontId="85" fillId="0" borderId="14" xfId="69" applyNumberFormat="1" applyFont="1" applyBorder="1" applyAlignment="1">
      <alignment horizontal="center" vertical="center" wrapText="1"/>
      <protection/>
    </xf>
    <xf numFmtId="0" fontId="80" fillId="0" borderId="14" xfId="69" applyFont="1" applyBorder="1">
      <alignment/>
      <protection/>
    </xf>
    <xf numFmtId="0" fontId="80" fillId="0" borderId="15" xfId="69" applyFont="1" applyBorder="1">
      <alignment/>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4" fillId="0" borderId="10" xfId="0" applyFont="1" applyBorder="1" applyAlignment="1">
      <alignment/>
    </xf>
    <xf numFmtId="0" fontId="20"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27" fillId="32" borderId="10" xfId="68" applyFont="1" applyFill="1" applyBorder="1" applyAlignment="1">
      <alignment horizontal="center" vertical="center" wrapText="1"/>
      <protection/>
    </xf>
    <xf numFmtId="0" fontId="4" fillId="32" borderId="16" xfId="66" applyFont="1" applyFill="1" applyBorder="1" applyAlignment="1">
      <alignment horizontal="center" vertical="center" wrapText="1"/>
      <protection/>
    </xf>
    <xf numFmtId="0" fontId="20" fillId="0" borderId="10" xfId="0" applyFont="1" applyBorder="1" applyAlignment="1">
      <alignment horizontal="left" indent="1"/>
    </xf>
    <xf numFmtId="0" fontId="20" fillId="0" borderId="10" xfId="0" applyFont="1" applyBorder="1" applyAlignment="1">
      <alignment/>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49" fontId="6" fillId="32" borderId="10" xfId="68" applyNumberFormat="1"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24" fillId="0" borderId="12" xfId="0" applyFont="1" applyBorder="1" applyAlignment="1">
      <alignment/>
    </xf>
    <xf numFmtId="0" fontId="23" fillId="0" borderId="10" xfId="0" applyFont="1" applyBorder="1" applyAlignment="1">
      <alignment/>
    </xf>
    <xf numFmtId="0" fontId="23" fillId="0" borderId="10" xfId="0" applyFont="1" applyBorder="1" applyAlignment="1">
      <alignment horizontal="left" indent="1"/>
    </xf>
    <xf numFmtId="14" fontId="23" fillId="0" borderId="10"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20" fillId="0" borderId="14" xfId="0" applyFont="1" applyBorder="1" applyAlignment="1">
      <alignment horizontal="center"/>
    </xf>
    <xf numFmtId="14" fontId="23" fillId="0" borderId="14" xfId="0" applyNumberFormat="1" applyFont="1" applyBorder="1" applyAlignment="1">
      <alignment horizontal="center" vertical="center" wrapText="1"/>
    </xf>
    <xf numFmtId="0" fontId="23" fillId="0" borderId="14" xfId="0" applyFont="1" applyBorder="1" applyAlignment="1">
      <alignment vertical="center" wrapText="1"/>
    </xf>
    <xf numFmtId="0" fontId="23" fillId="0" borderId="14" xfId="0" applyFont="1" applyBorder="1" applyAlignment="1">
      <alignment/>
    </xf>
    <xf numFmtId="0" fontId="20" fillId="0" borderId="14" xfId="0" applyFont="1" applyBorder="1" applyAlignment="1">
      <alignment/>
    </xf>
    <xf numFmtId="14" fontId="23" fillId="0" borderId="14" xfId="0" applyNumberFormat="1" applyFont="1" applyBorder="1" applyAlignment="1">
      <alignment vertical="center" wrapText="1"/>
    </xf>
    <xf numFmtId="0" fontId="23" fillId="0" borderId="17" xfId="0" applyNumberFormat="1" applyFont="1" applyBorder="1" applyAlignment="1">
      <alignment horizontal="center" vertical="center" wrapText="1"/>
    </xf>
    <xf numFmtId="0" fontId="23" fillId="0" borderId="14"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0" fontId="23" fillId="0" borderId="10" xfId="0" applyFont="1" applyBorder="1" applyAlignment="1">
      <alignment horizontal="center" vertical="center"/>
    </xf>
    <xf numFmtId="14" fontId="23" fillId="0" borderId="10" xfId="0" applyNumberFormat="1" applyFont="1" applyBorder="1" applyAlignment="1">
      <alignment horizontal="center" vertical="center"/>
    </xf>
    <xf numFmtId="0" fontId="23" fillId="0" borderId="10" xfId="0" applyNumberFormat="1" applyFont="1" applyBorder="1" applyAlignment="1">
      <alignment horizontal="center" vertical="center" wrapText="1"/>
    </xf>
    <xf numFmtId="3" fontId="23" fillId="0" borderId="18" xfId="0" applyNumberFormat="1" applyFont="1" applyBorder="1" applyAlignment="1">
      <alignment horizontal="center" vertical="center"/>
    </xf>
    <xf numFmtId="3" fontId="23" fillId="0" borderId="14" xfId="0" applyNumberFormat="1" applyFont="1" applyBorder="1" applyAlignment="1">
      <alignment horizontal="center" vertical="center"/>
    </xf>
    <xf numFmtId="0" fontId="23" fillId="0" borderId="14" xfId="0" applyFont="1" applyBorder="1" applyAlignment="1">
      <alignment horizontal="center" vertical="center"/>
    </xf>
    <xf numFmtId="0" fontId="20" fillId="0" borderId="14" xfId="0" applyFont="1" applyBorder="1" applyAlignment="1">
      <alignment horizontal="center" vertical="center" wrapText="1"/>
    </xf>
    <xf numFmtId="14" fontId="23" fillId="0" borderId="14" xfId="0" applyNumberFormat="1" applyFont="1" applyBorder="1" applyAlignment="1">
      <alignment horizontal="center" vertical="center"/>
    </xf>
    <xf numFmtId="0" fontId="23"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14" fontId="25" fillId="0" borderId="10" xfId="0" applyNumberFormat="1" applyFont="1" applyBorder="1" applyAlignment="1">
      <alignment horizontal="center" vertical="center" wrapText="1"/>
    </xf>
    <xf numFmtId="0" fontId="25" fillId="0" borderId="10" xfId="0" applyFont="1" applyBorder="1" applyAlignment="1">
      <alignment/>
    </xf>
    <xf numFmtId="14" fontId="26" fillId="0" borderId="10" xfId="0" applyNumberFormat="1" applyFont="1" applyBorder="1" applyAlignment="1">
      <alignment horizontal="center" vertical="center" wrapText="1"/>
    </xf>
    <xf numFmtId="0" fontId="23" fillId="0" borderId="10" xfId="0" applyFont="1" applyFill="1" applyBorder="1" applyAlignment="1">
      <alignment horizontal="center" vertical="center" wrapText="1"/>
    </xf>
    <xf numFmtId="0" fontId="27" fillId="0" borderId="10" xfId="0" applyFont="1" applyBorder="1" applyAlignment="1">
      <alignment/>
    </xf>
    <xf numFmtId="0" fontId="23" fillId="32" borderId="10" xfId="68" applyFont="1" applyFill="1" applyBorder="1" applyAlignment="1">
      <alignment horizontal="center" vertical="center" wrapText="1"/>
      <protection/>
    </xf>
    <xf numFmtId="3" fontId="23" fillId="32" borderId="10" xfId="0" applyNumberFormat="1" applyFont="1" applyFill="1" applyBorder="1" applyAlignment="1">
      <alignment horizontal="left" vertical="center" wrapText="1"/>
    </xf>
    <xf numFmtId="3" fontId="23" fillId="32" borderId="10" xfId="68" applyNumberFormat="1" applyFont="1" applyFill="1" applyBorder="1" applyAlignment="1">
      <alignment horizontal="center"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14" fontId="27" fillId="0" borderId="10" xfId="0" applyNumberFormat="1" applyFont="1" applyBorder="1" applyAlignment="1">
      <alignment horizontal="center" vertical="center" wrapText="1"/>
    </xf>
    <xf numFmtId="14" fontId="28" fillId="0" borderId="10" xfId="0" applyNumberFormat="1" applyFont="1" applyBorder="1" applyAlignment="1">
      <alignment horizontal="center" vertical="center" wrapText="1"/>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68" applyFont="1" applyFill="1" applyBorder="1" applyAlignment="1">
      <alignment vertical="center" wrapText="1"/>
      <protection/>
    </xf>
    <xf numFmtId="49" fontId="27" fillId="32" borderId="10" xfId="68" applyNumberFormat="1" applyFont="1" applyFill="1" applyBorder="1" applyAlignment="1">
      <alignment horizontal="center" vertical="center" wrapText="1"/>
      <protection/>
    </xf>
    <xf numFmtId="0" fontId="27" fillId="32"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center"/>
    </xf>
    <xf numFmtId="14" fontId="33" fillId="0" borderId="10"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0" fontId="6" fillId="0" borderId="0" xfId="0" applyFont="1" applyBorder="1" applyAlignment="1">
      <alignment/>
    </xf>
    <xf numFmtId="174" fontId="2" fillId="0" borderId="0" xfId="49" applyNumberFormat="1" applyFont="1" applyBorder="1" applyAlignment="1">
      <alignment vertical="center" wrapText="1"/>
    </xf>
    <xf numFmtId="3" fontId="6" fillId="0" borderId="14"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8" xfId="0" applyNumberFormat="1" applyFont="1" applyBorder="1" applyAlignment="1">
      <alignment horizontal="center" vertical="center"/>
    </xf>
    <xf numFmtId="3" fontId="6" fillId="0" borderId="19"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9" xfId="0" applyNumberFormat="1" applyFont="1" applyBorder="1" applyAlignment="1">
      <alignment horizontal="center" vertical="center" wrapText="1"/>
    </xf>
    <xf numFmtId="0" fontId="6" fillId="0" borderId="20" xfId="0" applyFont="1" applyBorder="1" applyAlignment="1">
      <alignment horizontal="center" vertical="center" wrapText="1"/>
    </xf>
    <xf numFmtId="3" fontId="6" fillId="0" borderId="17"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174" fontId="31" fillId="0" borderId="0" xfId="49" applyNumberFormat="1" applyFont="1" applyBorder="1" applyAlignment="1">
      <alignment vertical="center" wrapText="1"/>
    </xf>
    <xf numFmtId="0" fontId="10" fillId="0" borderId="10" xfId="68" applyFont="1" applyBorder="1">
      <alignment/>
      <protection/>
    </xf>
    <xf numFmtId="0" fontId="0" fillId="0" borderId="10" xfId="0" applyFont="1" applyBorder="1" applyAlignment="1">
      <alignment/>
    </xf>
    <xf numFmtId="0" fontId="4" fillId="0" borderId="10" xfId="0" applyFont="1" applyBorder="1" applyAlignment="1">
      <alignment horizontal="left" indent="1"/>
    </xf>
    <xf numFmtId="0" fontId="19" fillId="0" borderId="0" xfId="0" applyFont="1" applyBorder="1" applyAlignment="1">
      <alignment/>
    </xf>
    <xf numFmtId="0" fontId="23" fillId="0" borderId="10" xfId="0" applyFont="1" applyBorder="1" applyAlignment="1">
      <alignment/>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7"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7" xfId="71" applyFont="1" applyBorder="1" applyAlignment="1">
      <alignment horizontal="left" vertical="center" wrapText="1"/>
      <protection/>
    </xf>
    <xf numFmtId="0" fontId="0" fillId="0" borderId="0" xfId="0" applyFont="1" applyBorder="1" applyAlignment="1">
      <alignment/>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3" fontId="29" fillId="0" borderId="10" xfId="49" applyNumberFormat="1" applyFont="1" applyBorder="1" applyAlignment="1">
      <alignment vertical="center" wrapText="1"/>
    </xf>
    <xf numFmtId="3" fontId="34" fillId="0" borderId="10" xfId="0" applyNumberFormat="1" applyFont="1" applyFill="1" applyBorder="1" applyAlignment="1">
      <alignment horizontal="center" vertical="center" wrapText="1"/>
    </xf>
    <xf numFmtId="3" fontId="75" fillId="0" borderId="10" xfId="49" applyNumberFormat="1" applyFont="1" applyBorder="1" applyAlignment="1">
      <alignment vertical="center" wrapText="1"/>
    </xf>
    <xf numFmtId="0" fontId="0" fillId="0" borderId="10" xfId="0" applyFont="1" applyBorder="1" applyAlignment="1">
      <alignment/>
    </xf>
    <xf numFmtId="0" fontId="6" fillId="0" borderId="21" xfId="0" applyFont="1" applyBorder="1" applyAlignment="1">
      <alignment vertical="center" wrapText="1"/>
    </xf>
    <xf numFmtId="3" fontId="30" fillId="0" borderId="10" xfId="49" applyNumberFormat="1" applyFont="1" applyBorder="1" applyAlignment="1">
      <alignment vertical="center" wrapText="1"/>
    </xf>
    <xf numFmtId="0" fontId="6" fillId="0" borderId="10" xfId="0" applyFont="1" applyBorder="1" applyAlignment="1">
      <alignment vertical="center"/>
    </xf>
    <xf numFmtId="0" fontId="6" fillId="0" borderId="14" xfId="0" applyFont="1" applyBorder="1" applyAlignment="1">
      <alignment/>
    </xf>
    <xf numFmtId="3" fontId="30" fillId="0" borderId="14" xfId="49" applyNumberFormat="1" applyFont="1" applyBorder="1" applyAlignment="1">
      <alignment vertical="center" wrapText="1"/>
    </xf>
    <xf numFmtId="3" fontId="30" fillId="0" borderId="17" xfId="49" applyNumberFormat="1" applyFont="1" applyBorder="1" applyAlignment="1">
      <alignment vertical="center" wrapText="1"/>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4"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Fill="1" applyBorder="1" applyAlignment="1">
      <alignment horizontal="center" vertical="center" wrapText="1"/>
    </xf>
    <xf numFmtId="0" fontId="0" fillId="0" borderId="14" xfId="0" applyFont="1" applyBorder="1" applyAlignment="1">
      <alignment/>
    </xf>
    <xf numFmtId="14" fontId="11" fillId="0" borderId="14" xfId="0" applyNumberFormat="1" applyFont="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0" fontId="6" fillId="0" borderId="14" xfId="0" applyFont="1" applyBorder="1" applyAlignment="1">
      <alignment vertical="center" wrapText="1"/>
    </xf>
    <xf numFmtId="14" fontId="6" fillId="0" borderId="14"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21" xfId="0" applyNumberFormat="1" applyFont="1" applyBorder="1" applyAlignment="1">
      <alignment vertical="center" wrapText="1"/>
    </xf>
    <xf numFmtId="0" fontId="6"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4" fillId="0" borderId="10" xfId="0" applyFont="1" applyBorder="1" applyAlignment="1">
      <alignment horizontal="center" vertical="center"/>
    </xf>
    <xf numFmtId="14" fontId="6" fillId="0" borderId="21" xfId="0" applyNumberFormat="1" applyFont="1" applyBorder="1" applyAlignment="1">
      <alignment horizontal="center"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4" fontId="0" fillId="0" borderId="0" xfId="0" applyNumberFormat="1" applyFont="1" applyBorder="1" applyAlignment="1">
      <alignment/>
    </xf>
    <xf numFmtId="174" fontId="79" fillId="0" borderId="0" xfId="42" applyNumberFormat="1" applyFont="1" applyBorder="1" applyAlignment="1">
      <alignment vertical="center" wrapText="1"/>
    </xf>
    <xf numFmtId="174" fontId="84" fillId="0" borderId="14" xfId="42" applyNumberFormat="1" applyFont="1" applyFill="1" applyBorder="1" applyAlignment="1">
      <alignment horizontal="center" vertical="center" wrapText="1"/>
    </xf>
    <xf numFmtId="0" fontId="6" fillId="32" borderId="10" xfId="68" applyFont="1" applyFill="1" applyBorder="1" applyAlignment="1">
      <alignment horizontal="center" vertical="center" wrapText="1"/>
      <protection/>
    </xf>
    <xf numFmtId="0" fontId="27" fillId="32" borderId="10" xfId="68" applyFont="1" applyFill="1" applyBorder="1" applyAlignment="1">
      <alignment horizontal="center" vertical="center" wrapText="1"/>
      <protection/>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14" fontId="6" fillId="32" borderId="10" xfId="68" applyNumberFormat="1" applyFont="1" applyFill="1" applyBorder="1" applyAlignment="1">
      <alignment horizontal="center" vertical="center" wrapText="1"/>
      <protection/>
    </xf>
    <xf numFmtId="0" fontId="27" fillId="32" borderId="14" xfId="68" applyFont="1" applyFill="1" applyBorder="1" applyAlignment="1">
      <alignment horizontal="center" vertical="center" wrapText="1"/>
      <protection/>
    </xf>
    <xf numFmtId="0" fontId="27" fillId="32" borderId="17" xfId="68" applyFont="1" applyFill="1" applyBorder="1" applyAlignment="1">
      <alignment horizontal="center" vertical="center" wrapText="1"/>
      <protection/>
    </xf>
    <xf numFmtId="0" fontId="6" fillId="32" borderId="14" xfId="68" applyFont="1" applyFill="1" applyBorder="1" applyAlignment="1">
      <alignment horizontal="center" vertical="center" wrapText="1"/>
      <protection/>
    </xf>
    <xf numFmtId="0" fontId="6" fillId="32" borderId="17" xfId="68" applyFont="1" applyFill="1" applyBorder="1" applyAlignment="1">
      <alignment horizontal="center" vertical="center" wrapText="1"/>
      <protection/>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4" fillId="32" borderId="23" xfId="66" applyFont="1" applyFill="1" applyBorder="1" applyAlignment="1">
      <alignment horizontal="center" vertical="center" wrapText="1"/>
      <protection/>
    </xf>
    <xf numFmtId="0" fontId="4" fillId="32" borderId="16" xfId="66" applyFont="1" applyFill="1" applyBorder="1" applyAlignment="1">
      <alignment horizontal="center" vertical="center" wrapText="1"/>
      <protection/>
    </xf>
    <xf numFmtId="3" fontId="6" fillId="32" borderId="14" xfId="68" applyNumberFormat="1" applyFont="1" applyFill="1" applyBorder="1" applyAlignment="1">
      <alignment horizontal="center" vertical="center" wrapText="1"/>
      <protection/>
    </xf>
    <xf numFmtId="3" fontId="6" fillId="32" borderId="17" xfId="68" applyNumberFormat="1"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4" xfId="68" applyNumberFormat="1" applyFont="1" applyFill="1" applyBorder="1" applyAlignment="1">
      <alignment horizontal="center" vertical="center" wrapText="1"/>
      <protection/>
    </xf>
    <xf numFmtId="14" fontId="6" fillId="32" borderId="17" xfId="68" applyNumberFormat="1" applyFont="1" applyFill="1" applyBorder="1" applyAlignment="1">
      <alignment horizontal="center" vertical="center" wrapText="1"/>
      <protection/>
    </xf>
    <xf numFmtId="0" fontId="12" fillId="0" borderId="11" xfId="0" applyFont="1" applyBorder="1" applyAlignment="1">
      <alignment vertical="center" wrapText="1"/>
    </xf>
    <xf numFmtId="0" fontId="12" fillId="0" borderId="18" xfId="0" applyFont="1" applyBorder="1" applyAlignment="1">
      <alignment vertical="center" wrapText="1"/>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174" fontId="10" fillId="0" borderId="14" xfId="42" applyNumberFormat="1" applyFont="1" applyBorder="1" applyAlignment="1">
      <alignment horizontal="center" vertical="center" wrapText="1"/>
    </xf>
    <xf numFmtId="174" fontId="10" fillId="0" borderId="17" xfId="42" applyNumberFormat="1" applyFont="1" applyBorder="1" applyAlignment="1">
      <alignment horizontal="center" vertical="center" wrapText="1"/>
    </xf>
    <xf numFmtId="0" fontId="12"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8" xfId="0" applyFont="1" applyBorder="1" applyAlignment="1">
      <alignment horizontal="right" vertical="center" wrapText="1"/>
    </xf>
    <xf numFmtId="0" fontId="75" fillId="0" borderId="11" xfId="0" applyFont="1" applyBorder="1" applyAlignment="1">
      <alignment horizontal="center" vertical="center" wrapText="1"/>
    </xf>
    <xf numFmtId="0" fontId="75"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xf>
    <xf numFmtId="15" fontId="7" fillId="0" borderId="0" xfId="0" applyNumberFormat="1" applyFont="1" applyAlignment="1">
      <alignment horizontal="center"/>
    </xf>
    <xf numFmtId="0" fontId="8" fillId="0" borderId="26" xfId="0" applyFont="1" applyBorder="1" applyAlignment="1">
      <alignment horizontal="right"/>
    </xf>
    <xf numFmtId="14" fontId="6" fillId="0" borderId="14"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4" xfId="0" applyFont="1" applyBorder="1" applyAlignment="1">
      <alignment horizontal="center"/>
    </xf>
    <xf numFmtId="0" fontId="6" fillId="0" borderId="17" xfId="0" applyFont="1" applyBorder="1" applyAlignment="1">
      <alignment horizont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78" fillId="0" borderId="15" xfId="0" applyFont="1" applyBorder="1" applyAlignment="1">
      <alignment horizontal="right" vertical="center" wrapText="1"/>
    </xf>
    <xf numFmtId="0" fontId="78" fillId="0" borderId="19" xfId="0" applyFont="1" applyBorder="1" applyAlignment="1">
      <alignment horizontal="right" vertical="center" wrapText="1"/>
    </xf>
    <xf numFmtId="0" fontId="12" fillId="0" borderId="14" xfId="0" applyFont="1" applyBorder="1" applyAlignment="1">
      <alignment horizontal="center" vertical="center" wrapText="1"/>
    </xf>
    <xf numFmtId="0" fontId="0" fillId="0" borderId="0" xfId="0"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40"/>
  <sheetViews>
    <sheetView tabSelected="1" workbookViewId="0" topLeftCell="A338">
      <selection activeCell="L345" sqref="L345"/>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1463</v>
      </c>
      <c r="B1" s="5"/>
      <c r="C1" s="5"/>
      <c r="D1" s="5"/>
      <c r="E1" s="5"/>
      <c r="F1" s="59"/>
      <c r="G1" s="59"/>
      <c r="H1" s="59"/>
      <c r="I1" s="59"/>
      <c r="J1" s="59"/>
      <c r="K1" s="59"/>
      <c r="L1" s="59"/>
      <c r="M1" s="59"/>
      <c r="N1" s="59"/>
      <c r="O1" s="59"/>
      <c r="P1" s="36"/>
    </row>
    <row r="2" spans="1:16" ht="24.75" customHeight="1">
      <c r="A2" s="349" t="s">
        <v>742</v>
      </c>
      <c r="B2" s="350"/>
      <c r="C2" s="350"/>
      <c r="D2" s="350"/>
      <c r="E2" s="350"/>
      <c r="F2" s="350"/>
      <c r="G2" s="350"/>
      <c r="H2" s="350"/>
      <c r="I2" s="350"/>
      <c r="J2" s="350"/>
      <c r="K2" s="350"/>
      <c r="L2" s="350"/>
      <c r="M2" s="350"/>
      <c r="N2" s="350"/>
      <c r="O2" s="350"/>
      <c r="P2" s="36"/>
    </row>
    <row r="3" spans="1:16" ht="15.75" customHeight="1">
      <c r="A3" s="353" t="s">
        <v>838</v>
      </c>
      <c r="B3" s="353"/>
      <c r="C3" s="353"/>
      <c r="D3" s="353"/>
      <c r="E3" s="353"/>
      <c r="F3" s="353"/>
      <c r="G3" s="353"/>
      <c r="H3" s="353"/>
      <c r="I3" s="353"/>
      <c r="J3" s="353"/>
      <c r="K3" s="353"/>
      <c r="L3" s="353"/>
      <c r="M3" s="353"/>
      <c r="N3" s="353"/>
      <c r="O3" s="6"/>
      <c r="P3" s="36"/>
    </row>
    <row r="4" spans="1:117" s="2" customFormat="1" ht="18.75">
      <c r="A4" s="5"/>
      <c r="B4" s="349" t="s">
        <v>443</v>
      </c>
      <c r="C4" s="349"/>
      <c r="D4" s="349"/>
      <c r="E4" s="349"/>
      <c r="F4" s="349"/>
      <c r="G4" s="349"/>
      <c r="H4" s="349"/>
      <c r="I4" s="349"/>
      <c r="J4" s="349"/>
      <c r="K4" s="349"/>
      <c r="L4" s="349"/>
      <c r="M4" s="349"/>
      <c r="N4" s="349"/>
      <c r="O4" s="34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59"/>
      <c r="B5" s="354" t="s">
        <v>2727</v>
      </c>
      <c r="C5" s="349"/>
      <c r="D5" s="349"/>
      <c r="E5" s="349"/>
      <c r="F5" s="349"/>
      <c r="G5" s="349"/>
      <c r="H5" s="349"/>
      <c r="I5" s="349"/>
      <c r="J5" s="349"/>
      <c r="K5" s="349"/>
      <c r="L5" s="349"/>
      <c r="M5" s="349"/>
      <c r="N5" s="349"/>
      <c r="O5" s="349"/>
      <c r="P5" s="36"/>
    </row>
    <row r="6" spans="1:16" ht="18.75">
      <c r="A6" s="59"/>
      <c r="B6" s="6"/>
      <c r="C6" s="6"/>
      <c r="D6" s="6"/>
      <c r="E6" s="6"/>
      <c r="F6" s="6"/>
      <c r="G6" s="6"/>
      <c r="H6" s="6"/>
      <c r="I6" s="6"/>
      <c r="J6" s="6"/>
      <c r="K6" s="355" t="s">
        <v>1496</v>
      </c>
      <c r="L6" s="355"/>
      <c r="M6" s="355"/>
      <c r="N6" s="11"/>
      <c r="O6" s="11"/>
      <c r="P6" s="36"/>
    </row>
    <row r="7" spans="1:115" s="37" customFormat="1" ht="31.5" customHeight="1">
      <c r="A7" s="351" t="s">
        <v>445</v>
      </c>
      <c r="B7" s="351" t="s">
        <v>441</v>
      </c>
      <c r="C7" s="351" t="s">
        <v>440</v>
      </c>
      <c r="D7" s="351" t="s">
        <v>444</v>
      </c>
      <c r="E7" s="351" t="s">
        <v>442</v>
      </c>
      <c r="F7" s="351" t="s">
        <v>2066</v>
      </c>
      <c r="G7" s="351" t="s">
        <v>438</v>
      </c>
      <c r="H7" s="351"/>
      <c r="I7" s="351"/>
      <c r="J7" s="351"/>
      <c r="K7" s="351" t="s">
        <v>306</v>
      </c>
      <c r="L7" s="351" t="s">
        <v>2067</v>
      </c>
      <c r="M7" s="351" t="s">
        <v>439</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row>
    <row r="8" spans="1:115" s="37" customFormat="1" ht="26.25" customHeight="1">
      <c r="A8" s="351"/>
      <c r="B8" s="351"/>
      <c r="C8" s="351"/>
      <c r="D8" s="351"/>
      <c r="E8" s="351"/>
      <c r="F8" s="351"/>
      <c r="G8" s="351" t="s">
        <v>631</v>
      </c>
      <c r="H8" s="351" t="s">
        <v>632</v>
      </c>
      <c r="I8" s="351"/>
      <c r="J8" s="351"/>
      <c r="K8" s="351"/>
      <c r="L8" s="351"/>
      <c r="M8" s="351"/>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row>
    <row r="9" spans="1:115" s="37" customFormat="1" ht="78.75" customHeight="1">
      <c r="A9" s="351"/>
      <c r="B9" s="351"/>
      <c r="C9" s="351"/>
      <c r="D9" s="351"/>
      <c r="E9" s="351"/>
      <c r="F9" s="351"/>
      <c r="G9" s="352"/>
      <c r="H9" s="3" t="s">
        <v>303</v>
      </c>
      <c r="I9" s="3" t="s">
        <v>304</v>
      </c>
      <c r="J9" s="3" t="s">
        <v>305</v>
      </c>
      <c r="K9" s="351"/>
      <c r="L9" s="351"/>
      <c r="M9" s="351"/>
      <c r="N9" s="36"/>
      <c r="O9" s="42"/>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row>
    <row r="10" spans="1:115" s="37" customFormat="1" ht="15" customHeight="1">
      <c r="A10" s="4">
        <v>1</v>
      </c>
      <c r="B10" s="4">
        <v>2</v>
      </c>
      <c r="C10" s="4">
        <v>3</v>
      </c>
      <c r="D10" s="4">
        <v>4</v>
      </c>
      <c r="E10" s="4">
        <v>5</v>
      </c>
      <c r="F10" s="4">
        <v>6</v>
      </c>
      <c r="G10" s="4">
        <v>7</v>
      </c>
      <c r="H10" s="4">
        <v>8</v>
      </c>
      <c r="I10" s="4">
        <v>9</v>
      </c>
      <c r="J10" s="4">
        <v>10</v>
      </c>
      <c r="K10" s="4">
        <v>11</v>
      </c>
      <c r="L10" s="4">
        <v>12</v>
      </c>
      <c r="M10" s="4">
        <v>13</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row>
    <row r="11" spans="1:115" s="37" customFormat="1" ht="17.25" customHeight="1">
      <c r="A11" s="8"/>
      <c r="B11" s="8" t="s">
        <v>1461</v>
      </c>
      <c r="C11" s="4"/>
      <c r="D11" s="4"/>
      <c r="E11" s="4"/>
      <c r="F11" s="4"/>
      <c r="G11" s="4"/>
      <c r="H11" s="4"/>
      <c r="I11" s="4"/>
      <c r="J11" s="4"/>
      <c r="K11" s="4"/>
      <c r="L11" s="4"/>
      <c r="M11" s="4"/>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row>
    <row r="12" spans="1:115" s="37" customFormat="1" ht="30" customHeight="1">
      <c r="A12" s="362" t="s">
        <v>280</v>
      </c>
      <c r="B12" s="363"/>
      <c r="C12" s="363"/>
      <c r="D12" s="363"/>
      <c r="E12" s="363"/>
      <c r="F12" s="363"/>
      <c r="G12" s="363"/>
      <c r="H12" s="363"/>
      <c r="I12" s="363"/>
      <c r="J12" s="363"/>
      <c r="K12" s="363"/>
      <c r="L12" s="363"/>
      <c r="M12" s="364"/>
      <c r="N12" s="36"/>
      <c r="O12" s="36" t="s">
        <v>1176</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row>
    <row r="13" spans="1:115" s="37" customFormat="1" ht="95.25" customHeight="1">
      <c r="A13" s="329">
        <v>1</v>
      </c>
      <c r="B13" s="330"/>
      <c r="C13" s="12" t="s">
        <v>1544</v>
      </c>
      <c r="D13" s="13" t="s">
        <v>1464</v>
      </c>
      <c r="E13" s="13" t="s">
        <v>1467</v>
      </c>
      <c r="F13" s="13" t="s">
        <v>1466</v>
      </c>
      <c r="G13" s="16" t="s">
        <v>2142</v>
      </c>
      <c r="H13" s="13" t="s">
        <v>307</v>
      </c>
      <c r="I13" s="13"/>
      <c r="J13" s="13"/>
      <c r="K13" s="15">
        <v>43115</v>
      </c>
      <c r="L13" s="13" t="s">
        <v>1465</v>
      </c>
      <c r="M13" s="13" t="s">
        <v>2080</v>
      </c>
      <c r="N13" s="36"/>
      <c r="O13" s="43">
        <v>10500</v>
      </c>
      <c r="P13" s="55"/>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row>
    <row r="14" spans="1:115" s="37" customFormat="1" ht="76.5" customHeight="1">
      <c r="A14" s="331">
        <v>2</v>
      </c>
      <c r="B14" s="332"/>
      <c r="C14" s="12" t="s">
        <v>924</v>
      </c>
      <c r="D14" s="13" t="s">
        <v>921</v>
      </c>
      <c r="E14" s="325" t="s">
        <v>923</v>
      </c>
      <c r="F14" s="325" t="s">
        <v>1513</v>
      </c>
      <c r="G14" s="16" t="s">
        <v>1531</v>
      </c>
      <c r="H14" s="17" t="s">
        <v>307</v>
      </c>
      <c r="I14" s="13"/>
      <c r="J14" s="13"/>
      <c r="K14" s="15">
        <v>43038</v>
      </c>
      <c r="L14" s="17" t="s">
        <v>922</v>
      </c>
      <c r="M14" s="13"/>
      <c r="N14" s="36"/>
      <c r="O14" s="44">
        <v>27200</v>
      </c>
      <c r="P14" s="55"/>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row>
    <row r="15" spans="1:115" s="37" customFormat="1" ht="108" customHeight="1">
      <c r="A15" s="335"/>
      <c r="B15" s="336"/>
      <c r="C15" s="12" t="s">
        <v>1091</v>
      </c>
      <c r="D15" s="13" t="s">
        <v>1511</v>
      </c>
      <c r="E15" s="326"/>
      <c r="F15" s="326"/>
      <c r="G15" s="16" t="s">
        <v>2545</v>
      </c>
      <c r="H15" s="13" t="s">
        <v>307</v>
      </c>
      <c r="I15" s="13"/>
      <c r="J15" s="13"/>
      <c r="K15" s="15">
        <v>43038</v>
      </c>
      <c r="L15" s="13" t="s">
        <v>1512</v>
      </c>
      <c r="M15" s="14"/>
      <c r="N15" s="36"/>
      <c r="O15" s="44">
        <v>50307</v>
      </c>
      <c r="P15" s="55"/>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row>
    <row r="16" spans="1:115" s="37" customFormat="1" ht="88.5" customHeight="1">
      <c r="A16" s="329">
        <v>3</v>
      </c>
      <c r="B16" s="330"/>
      <c r="C16" s="12" t="s">
        <v>547</v>
      </c>
      <c r="D16" s="13" t="s">
        <v>986</v>
      </c>
      <c r="E16" s="13" t="s">
        <v>546</v>
      </c>
      <c r="F16" s="13" t="s">
        <v>545</v>
      </c>
      <c r="G16" s="16" t="s">
        <v>1528</v>
      </c>
      <c r="H16" s="13" t="s">
        <v>307</v>
      </c>
      <c r="I16" s="13"/>
      <c r="J16" s="13" t="s">
        <v>307</v>
      </c>
      <c r="K16" s="15">
        <v>42979</v>
      </c>
      <c r="L16" s="13" t="s">
        <v>987</v>
      </c>
      <c r="M16" s="18"/>
      <c r="N16" s="36"/>
      <c r="O16" s="44">
        <v>20000</v>
      </c>
      <c r="P16" s="55"/>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row>
    <row r="17" spans="1:115" s="37" customFormat="1" ht="69.75" customHeight="1">
      <c r="A17" s="329">
        <v>4</v>
      </c>
      <c r="B17" s="330"/>
      <c r="C17" s="12" t="s">
        <v>90</v>
      </c>
      <c r="D17" s="13" t="s">
        <v>91</v>
      </c>
      <c r="E17" s="13" t="s">
        <v>1243</v>
      </c>
      <c r="F17" s="13" t="s">
        <v>1242</v>
      </c>
      <c r="G17" s="16" t="s">
        <v>636</v>
      </c>
      <c r="H17" s="13" t="s">
        <v>307</v>
      </c>
      <c r="I17" s="13"/>
      <c r="J17" s="13" t="s">
        <v>307</v>
      </c>
      <c r="K17" s="15">
        <v>42975</v>
      </c>
      <c r="L17" s="13" t="s">
        <v>92</v>
      </c>
      <c r="M17" s="18"/>
      <c r="N17" s="36"/>
      <c r="O17" s="44">
        <v>21200</v>
      </c>
      <c r="P17" s="55"/>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row>
    <row r="18" spans="1:115" s="37" customFormat="1" ht="85.5" customHeight="1">
      <c r="A18" s="329">
        <v>5</v>
      </c>
      <c r="B18" s="330"/>
      <c r="C18" s="12" t="s">
        <v>1244</v>
      </c>
      <c r="D18" s="13" t="s">
        <v>426</v>
      </c>
      <c r="E18" s="13" t="s">
        <v>1023</v>
      </c>
      <c r="F18" s="13" t="s">
        <v>428</v>
      </c>
      <c r="G18" s="16" t="s">
        <v>637</v>
      </c>
      <c r="H18" s="13" t="s">
        <v>307</v>
      </c>
      <c r="I18" s="13"/>
      <c r="J18" s="13"/>
      <c r="K18" s="15">
        <v>43074</v>
      </c>
      <c r="L18" s="13" t="s">
        <v>427</v>
      </c>
      <c r="M18" s="18"/>
      <c r="N18" s="36"/>
      <c r="O18" s="44">
        <v>28271</v>
      </c>
      <c r="P18" s="55"/>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row>
    <row r="19" spans="1:115" s="37" customFormat="1" ht="60.75" customHeight="1">
      <c r="A19" s="331">
        <v>6</v>
      </c>
      <c r="B19" s="332"/>
      <c r="C19" s="347" t="s">
        <v>1091</v>
      </c>
      <c r="D19" s="325" t="s">
        <v>429</v>
      </c>
      <c r="E19" s="325" t="s">
        <v>436</v>
      </c>
      <c r="F19" s="325" t="s">
        <v>431</v>
      </c>
      <c r="G19" s="337" t="s">
        <v>638</v>
      </c>
      <c r="H19" s="327" t="s">
        <v>307</v>
      </c>
      <c r="I19" s="325"/>
      <c r="J19" s="358"/>
      <c r="K19" s="356">
        <v>43038</v>
      </c>
      <c r="L19" s="325" t="s">
        <v>430</v>
      </c>
      <c r="M19" s="365"/>
      <c r="N19" s="36"/>
      <c r="O19" s="375">
        <v>40700</v>
      </c>
      <c r="P19" s="373"/>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row>
    <row r="20" spans="1:115" s="37" customFormat="1" ht="12" customHeight="1">
      <c r="A20" s="335"/>
      <c r="B20" s="336"/>
      <c r="C20" s="348"/>
      <c r="D20" s="326"/>
      <c r="E20" s="326"/>
      <c r="F20" s="326"/>
      <c r="G20" s="338"/>
      <c r="H20" s="328"/>
      <c r="I20" s="326"/>
      <c r="J20" s="359"/>
      <c r="K20" s="357"/>
      <c r="L20" s="326"/>
      <c r="M20" s="366"/>
      <c r="N20" s="36"/>
      <c r="O20" s="375"/>
      <c r="P20" s="373"/>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row>
    <row r="21" spans="1:115" s="37" customFormat="1" ht="63" customHeight="1">
      <c r="A21" s="329">
        <v>7</v>
      </c>
      <c r="B21" s="330"/>
      <c r="C21" s="19" t="s">
        <v>262</v>
      </c>
      <c r="D21" s="17" t="s">
        <v>263</v>
      </c>
      <c r="E21" s="17" t="s">
        <v>425</v>
      </c>
      <c r="F21" s="17" t="s">
        <v>261</v>
      </c>
      <c r="G21" s="20" t="s">
        <v>1970</v>
      </c>
      <c r="H21" s="17" t="s">
        <v>307</v>
      </c>
      <c r="I21" s="17"/>
      <c r="J21" s="13"/>
      <c r="K21" s="15">
        <v>42958</v>
      </c>
      <c r="L21" s="17" t="s">
        <v>260</v>
      </c>
      <c r="M21" s="14"/>
      <c r="N21" s="36"/>
      <c r="O21" s="44">
        <v>48750</v>
      </c>
      <c r="P21" s="55"/>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row>
    <row r="22" spans="1:115" s="37" customFormat="1" ht="51" customHeight="1">
      <c r="A22" s="329">
        <v>8</v>
      </c>
      <c r="B22" s="330"/>
      <c r="C22" s="19" t="s">
        <v>501</v>
      </c>
      <c r="D22" s="17" t="s">
        <v>502</v>
      </c>
      <c r="E22" s="17" t="s">
        <v>504</v>
      </c>
      <c r="F22" s="17" t="s">
        <v>503</v>
      </c>
      <c r="G22" s="20" t="s">
        <v>639</v>
      </c>
      <c r="H22" s="17" t="s">
        <v>307</v>
      </c>
      <c r="I22" s="17"/>
      <c r="J22" s="13"/>
      <c r="K22" s="15">
        <v>42884</v>
      </c>
      <c r="L22" s="17" t="s">
        <v>505</v>
      </c>
      <c r="M22" s="17"/>
      <c r="N22" s="36"/>
      <c r="O22" s="44">
        <v>112075</v>
      </c>
      <c r="P22" s="55"/>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row>
    <row r="23" spans="1:115" s="37" customFormat="1" ht="58.5" customHeight="1">
      <c r="A23" s="331">
        <v>9</v>
      </c>
      <c r="B23" s="332"/>
      <c r="C23" s="12" t="s">
        <v>222</v>
      </c>
      <c r="D23" s="13" t="s">
        <v>223</v>
      </c>
      <c r="E23" s="325" t="s">
        <v>226</v>
      </c>
      <c r="F23" s="325" t="s">
        <v>225</v>
      </c>
      <c r="G23" s="20" t="s">
        <v>355</v>
      </c>
      <c r="H23" s="17" t="s">
        <v>307</v>
      </c>
      <c r="I23" s="17"/>
      <c r="J23" s="13"/>
      <c r="K23" s="15">
        <v>42979</v>
      </c>
      <c r="L23" s="17" t="s">
        <v>224</v>
      </c>
      <c r="M23" s="18"/>
      <c r="N23" s="36"/>
      <c r="O23" s="44">
        <v>20050</v>
      </c>
      <c r="P23" s="55"/>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row>
    <row r="24" spans="1:115" s="37" customFormat="1" ht="56.25" customHeight="1">
      <c r="A24" s="333"/>
      <c r="B24" s="334"/>
      <c r="C24" s="12" t="s">
        <v>227</v>
      </c>
      <c r="D24" s="13" t="s">
        <v>223</v>
      </c>
      <c r="E24" s="340"/>
      <c r="F24" s="340"/>
      <c r="G24" s="20" t="s">
        <v>1942</v>
      </c>
      <c r="H24" s="17" t="s">
        <v>307</v>
      </c>
      <c r="I24" s="17"/>
      <c r="J24" s="13"/>
      <c r="K24" s="15">
        <v>42979</v>
      </c>
      <c r="L24" s="17" t="s">
        <v>228</v>
      </c>
      <c r="M24" s="31" t="s">
        <v>1941</v>
      </c>
      <c r="N24" s="36"/>
      <c r="O24" s="44">
        <v>15000</v>
      </c>
      <c r="P24" s="55"/>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row>
    <row r="25" spans="1:115" s="37" customFormat="1" ht="58.5" customHeight="1">
      <c r="A25" s="333"/>
      <c r="B25" s="334"/>
      <c r="C25" s="12" t="s">
        <v>185</v>
      </c>
      <c r="D25" s="13" t="s">
        <v>186</v>
      </c>
      <c r="E25" s="340"/>
      <c r="F25" s="340"/>
      <c r="G25" s="20" t="s">
        <v>1943</v>
      </c>
      <c r="H25" s="17" t="s">
        <v>307</v>
      </c>
      <c r="I25" s="17"/>
      <c r="J25" s="13"/>
      <c r="K25" s="15">
        <v>42979</v>
      </c>
      <c r="L25" s="17" t="s">
        <v>187</v>
      </c>
      <c r="M25" s="14" t="s">
        <v>1789</v>
      </c>
      <c r="N25" s="36"/>
      <c r="O25" s="44">
        <v>9000</v>
      </c>
      <c r="P25" s="55"/>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row>
    <row r="26" spans="1:115" s="37" customFormat="1" ht="65.25" customHeight="1">
      <c r="A26" s="335"/>
      <c r="B26" s="336"/>
      <c r="C26" s="21" t="s">
        <v>314</v>
      </c>
      <c r="D26" s="22" t="s">
        <v>581</v>
      </c>
      <c r="E26" s="326"/>
      <c r="F26" s="326"/>
      <c r="G26" s="12" t="s">
        <v>1945</v>
      </c>
      <c r="H26" s="13" t="s">
        <v>307</v>
      </c>
      <c r="I26" s="22"/>
      <c r="J26" s="22"/>
      <c r="K26" s="23">
        <v>42949</v>
      </c>
      <c r="L26" s="22" t="s">
        <v>582</v>
      </c>
      <c r="M26" s="22" t="s">
        <v>1944</v>
      </c>
      <c r="N26" s="36"/>
      <c r="O26" s="44">
        <v>11090</v>
      </c>
      <c r="P26" s="55"/>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row>
    <row r="27" spans="1:115" s="37" customFormat="1" ht="54.75" customHeight="1">
      <c r="A27" s="331">
        <v>10</v>
      </c>
      <c r="B27" s="332"/>
      <c r="C27" s="341" t="s">
        <v>556</v>
      </c>
      <c r="D27" s="358" t="s">
        <v>553</v>
      </c>
      <c r="E27" s="325" t="s">
        <v>555</v>
      </c>
      <c r="F27" s="325" t="s">
        <v>554</v>
      </c>
      <c r="G27" s="337" t="s">
        <v>2578</v>
      </c>
      <c r="H27" s="325" t="s">
        <v>307</v>
      </c>
      <c r="I27" s="325"/>
      <c r="J27" s="358"/>
      <c r="K27" s="356">
        <v>43203</v>
      </c>
      <c r="L27" s="325" t="s">
        <v>607</v>
      </c>
      <c r="M27" s="376"/>
      <c r="N27" s="36"/>
      <c r="O27" s="374">
        <v>11300</v>
      </c>
      <c r="P27" s="373"/>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row>
    <row r="28" spans="1:115" s="37" customFormat="1" ht="27.75" customHeight="1">
      <c r="A28" s="335"/>
      <c r="B28" s="336"/>
      <c r="C28" s="342"/>
      <c r="D28" s="359"/>
      <c r="E28" s="326"/>
      <c r="F28" s="326"/>
      <c r="G28" s="338"/>
      <c r="H28" s="326"/>
      <c r="I28" s="326"/>
      <c r="J28" s="359"/>
      <c r="K28" s="357"/>
      <c r="L28" s="326"/>
      <c r="M28" s="377"/>
      <c r="N28" s="36"/>
      <c r="O28" s="374"/>
      <c r="P28" s="373"/>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row>
    <row r="29" spans="1:115" s="37" customFormat="1" ht="69" customHeight="1">
      <c r="A29" s="329">
        <v>11</v>
      </c>
      <c r="B29" s="330"/>
      <c r="C29" s="12" t="s">
        <v>608</v>
      </c>
      <c r="D29" s="13" t="s">
        <v>609</v>
      </c>
      <c r="E29" s="17" t="s">
        <v>1741</v>
      </c>
      <c r="F29" s="17" t="s">
        <v>1740</v>
      </c>
      <c r="G29" s="20" t="s">
        <v>950</v>
      </c>
      <c r="H29" s="17" t="s">
        <v>307</v>
      </c>
      <c r="I29" s="17"/>
      <c r="J29" s="13"/>
      <c r="K29" s="15">
        <v>42233</v>
      </c>
      <c r="L29" s="17" t="s">
        <v>435</v>
      </c>
      <c r="M29" s="17" t="s">
        <v>308</v>
      </c>
      <c r="N29" s="36"/>
      <c r="O29" s="44">
        <v>42871</v>
      </c>
      <c r="P29" s="55"/>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row>
    <row r="30" spans="1:115" s="37" customFormat="1" ht="126.75" customHeight="1">
      <c r="A30" s="329">
        <v>12</v>
      </c>
      <c r="B30" s="330"/>
      <c r="C30" s="12" t="s">
        <v>962</v>
      </c>
      <c r="D30" s="13" t="s">
        <v>963</v>
      </c>
      <c r="E30" s="17" t="s">
        <v>886</v>
      </c>
      <c r="F30" s="17" t="s">
        <v>885</v>
      </c>
      <c r="G30" s="20" t="s">
        <v>1529</v>
      </c>
      <c r="H30" s="17" t="s">
        <v>307</v>
      </c>
      <c r="I30" s="17"/>
      <c r="J30" s="13"/>
      <c r="K30" s="15">
        <v>42233</v>
      </c>
      <c r="L30" s="17" t="s">
        <v>884</v>
      </c>
      <c r="M30" s="18"/>
      <c r="N30" s="36"/>
      <c r="O30" s="44">
        <v>12366</v>
      </c>
      <c r="P30" s="55"/>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row>
    <row r="31" spans="1:115" s="37" customFormat="1" ht="69.75" customHeight="1">
      <c r="A31" s="329">
        <v>13</v>
      </c>
      <c r="B31" s="330"/>
      <c r="C31" s="12" t="s">
        <v>887</v>
      </c>
      <c r="D31" s="13" t="s">
        <v>888</v>
      </c>
      <c r="E31" s="17" t="s">
        <v>204</v>
      </c>
      <c r="F31" s="17" t="s">
        <v>203</v>
      </c>
      <c r="G31" s="20" t="s">
        <v>1530</v>
      </c>
      <c r="H31" s="17" t="s">
        <v>307</v>
      </c>
      <c r="I31" s="17"/>
      <c r="J31" s="13"/>
      <c r="K31" s="15">
        <v>42285</v>
      </c>
      <c r="L31" s="17" t="s">
        <v>1744</v>
      </c>
      <c r="M31" s="18"/>
      <c r="N31" s="36"/>
      <c r="O31" s="44">
        <v>600</v>
      </c>
      <c r="P31" s="55"/>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row>
    <row r="32" spans="1:115" s="37" customFormat="1" ht="87" customHeight="1">
      <c r="A32" s="329">
        <v>14</v>
      </c>
      <c r="B32" s="330"/>
      <c r="C32" s="12" t="s">
        <v>205</v>
      </c>
      <c r="D32" s="13" t="s">
        <v>298</v>
      </c>
      <c r="E32" s="17" t="s">
        <v>255</v>
      </c>
      <c r="F32" s="17" t="s">
        <v>257</v>
      </c>
      <c r="G32" s="20" t="s">
        <v>889</v>
      </c>
      <c r="H32" s="17" t="s">
        <v>307</v>
      </c>
      <c r="I32" s="17"/>
      <c r="J32" s="13"/>
      <c r="K32" s="15">
        <v>43204</v>
      </c>
      <c r="L32" s="17" t="s">
        <v>256</v>
      </c>
      <c r="M32" s="24"/>
      <c r="N32" s="36"/>
      <c r="O32" s="44">
        <v>1176537</v>
      </c>
      <c r="P32" s="55"/>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row>
    <row r="33" spans="1:115" s="37" customFormat="1" ht="66.75" customHeight="1">
      <c r="A33" s="329">
        <v>15</v>
      </c>
      <c r="B33" s="330"/>
      <c r="C33" s="12" t="s">
        <v>258</v>
      </c>
      <c r="D33" s="13" t="s">
        <v>259</v>
      </c>
      <c r="E33" s="17" t="s">
        <v>630</v>
      </c>
      <c r="F33" s="17" t="s">
        <v>911</v>
      </c>
      <c r="G33" s="16" t="s">
        <v>1790</v>
      </c>
      <c r="H33" s="17" t="s">
        <v>307</v>
      </c>
      <c r="I33" s="13"/>
      <c r="J33" s="13"/>
      <c r="K33" s="15">
        <v>43135</v>
      </c>
      <c r="L33" s="17" t="s">
        <v>912</v>
      </c>
      <c r="M33" s="14" t="s">
        <v>1789</v>
      </c>
      <c r="N33" s="36"/>
      <c r="O33" s="44">
        <v>18000</v>
      </c>
      <c r="P33" s="55"/>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row>
    <row r="34" spans="1:115" s="37" customFormat="1" ht="130.5" customHeight="1">
      <c r="A34" s="329">
        <v>16</v>
      </c>
      <c r="B34" s="330"/>
      <c r="C34" s="12" t="s">
        <v>633</v>
      </c>
      <c r="D34" s="13" t="s">
        <v>284</v>
      </c>
      <c r="E34" s="17" t="s">
        <v>910</v>
      </c>
      <c r="F34" s="17" t="s">
        <v>909</v>
      </c>
      <c r="G34" s="16" t="s">
        <v>1324</v>
      </c>
      <c r="H34" s="17" t="s">
        <v>307</v>
      </c>
      <c r="I34" s="13"/>
      <c r="J34" s="13"/>
      <c r="K34" s="15">
        <v>42978</v>
      </c>
      <c r="L34" s="17" t="s">
        <v>908</v>
      </c>
      <c r="M34" s="18"/>
      <c r="N34" s="36"/>
      <c r="O34" s="44">
        <v>5350</v>
      </c>
      <c r="P34" s="5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row>
    <row r="35" spans="1:115" s="37" customFormat="1" ht="65.25" customHeight="1">
      <c r="A35" s="329">
        <v>17</v>
      </c>
      <c r="B35" s="330"/>
      <c r="C35" s="12" t="s">
        <v>1522</v>
      </c>
      <c r="D35" s="13" t="s">
        <v>1523</v>
      </c>
      <c r="E35" s="13" t="s">
        <v>1524</v>
      </c>
      <c r="F35" s="13" t="s">
        <v>1525</v>
      </c>
      <c r="G35" s="12" t="s">
        <v>1527</v>
      </c>
      <c r="H35" s="13" t="s">
        <v>307</v>
      </c>
      <c r="I35" s="13"/>
      <c r="J35" s="13"/>
      <c r="K35" s="15">
        <v>43038</v>
      </c>
      <c r="L35" s="13" t="s">
        <v>1526</v>
      </c>
      <c r="M35" s="38"/>
      <c r="N35" s="36"/>
      <c r="O35" s="44">
        <v>30000</v>
      </c>
      <c r="P35" s="126" t="s">
        <v>2577</v>
      </c>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row>
    <row r="36" spans="1:115" s="37" customFormat="1" ht="51" customHeight="1">
      <c r="A36" s="329">
        <v>18</v>
      </c>
      <c r="B36" s="330"/>
      <c r="C36" s="25" t="s">
        <v>266</v>
      </c>
      <c r="D36" s="13" t="s">
        <v>267</v>
      </c>
      <c r="E36" s="13" t="s">
        <v>268</v>
      </c>
      <c r="F36" s="13" t="s">
        <v>269</v>
      </c>
      <c r="G36" s="12" t="s">
        <v>270</v>
      </c>
      <c r="H36" s="13" t="s">
        <v>307</v>
      </c>
      <c r="I36" s="13"/>
      <c r="J36" s="13"/>
      <c r="K36" s="13" t="s">
        <v>271</v>
      </c>
      <c r="L36" s="13" t="s">
        <v>272</v>
      </c>
      <c r="M36" s="13"/>
      <c r="N36" s="36"/>
      <c r="O36" s="44">
        <v>99000</v>
      </c>
      <c r="P36" s="55"/>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row>
    <row r="37" spans="1:115" s="37" customFormat="1" ht="63.75" customHeight="1">
      <c r="A37" s="329">
        <v>19</v>
      </c>
      <c r="B37" s="330"/>
      <c r="C37" s="12" t="s">
        <v>870</v>
      </c>
      <c r="D37" s="22" t="s">
        <v>1083</v>
      </c>
      <c r="E37" s="22" t="s">
        <v>1367</v>
      </c>
      <c r="F37" s="22" t="s">
        <v>1368</v>
      </c>
      <c r="G37" s="12" t="s">
        <v>1369</v>
      </c>
      <c r="H37" s="13" t="s">
        <v>307</v>
      </c>
      <c r="I37" s="22"/>
      <c r="J37" s="22"/>
      <c r="K37" s="23">
        <v>42961</v>
      </c>
      <c r="L37" s="22" t="s">
        <v>868</v>
      </c>
      <c r="M37" s="22"/>
      <c r="N37" s="36"/>
      <c r="O37" s="44">
        <v>34146</v>
      </c>
      <c r="P37" s="5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row>
    <row r="38" spans="1:115" s="37" customFormat="1" ht="131.25" customHeight="1">
      <c r="A38" s="329">
        <v>20</v>
      </c>
      <c r="B38" s="330"/>
      <c r="C38" s="12" t="s">
        <v>2068</v>
      </c>
      <c r="D38" s="22" t="s">
        <v>2069</v>
      </c>
      <c r="E38" s="22" t="s">
        <v>2070</v>
      </c>
      <c r="F38" s="22" t="s">
        <v>2071</v>
      </c>
      <c r="G38" s="25" t="s">
        <v>2074</v>
      </c>
      <c r="H38" s="13" t="s">
        <v>307</v>
      </c>
      <c r="I38" s="22"/>
      <c r="J38" s="22"/>
      <c r="K38" s="23" t="s">
        <v>2072</v>
      </c>
      <c r="L38" s="22" t="s">
        <v>2073</v>
      </c>
      <c r="M38" s="22"/>
      <c r="N38" s="33"/>
      <c r="O38" s="45">
        <v>95000</v>
      </c>
      <c r="P38" s="5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row>
    <row r="39" spans="1:115" s="37" customFormat="1" ht="136.5" customHeight="1">
      <c r="A39" s="329">
        <v>21</v>
      </c>
      <c r="B39" s="330"/>
      <c r="C39" s="12" t="s">
        <v>2068</v>
      </c>
      <c r="D39" s="22" t="s">
        <v>2069</v>
      </c>
      <c r="E39" s="22" t="s">
        <v>2070</v>
      </c>
      <c r="F39" s="22" t="s">
        <v>2075</v>
      </c>
      <c r="G39" s="25" t="s">
        <v>2141</v>
      </c>
      <c r="H39" s="13" t="s">
        <v>307</v>
      </c>
      <c r="I39" s="22"/>
      <c r="J39" s="22"/>
      <c r="K39" s="23" t="s">
        <v>2072</v>
      </c>
      <c r="L39" s="22" t="s">
        <v>2076</v>
      </c>
      <c r="M39" s="22"/>
      <c r="N39" s="33"/>
      <c r="O39" s="45">
        <v>90000</v>
      </c>
      <c r="P39" s="55"/>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row>
    <row r="40" spans="1:115" s="37" customFormat="1" ht="136.5" customHeight="1">
      <c r="A40" s="329">
        <v>22</v>
      </c>
      <c r="B40" s="330"/>
      <c r="C40" s="12" t="s">
        <v>2068</v>
      </c>
      <c r="D40" s="22" t="s">
        <v>2069</v>
      </c>
      <c r="E40" s="22" t="s">
        <v>2070</v>
      </c>
      <c r="F40" s="22" t="s">
        <v>2077</v>
      </c>
      <c r="G40" s="25" t="s">
        <v>2078</v>
      </c>
      <c r="H40" s="13" t="s">
        <v>307</v>
      </c>
      <c r="I40" s="22"/>
      <c r="J40" s="22"/>
      <c r="K40" s="23" t="s">
        <v>2072</v>
      </c>
      <c r="L40" s="22" t="s">
        <v>2079</v>
      </c>
      <c r="M40" s="22"/>
      <c r="N40" s="33"/>
      <c r="O40" s="45">
        <v>35000</v>
      </c>
      <c r="P40" s="55"/>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row>
    <row r="41" spans="1:115" s="37" customFormat="1" ht="136.5" customHeight="1">
      <c r="A41" s="329">
        <v>23</v>
      </c>
      <c r="B41" s="330"/>
      <c r="C41" s="12" t="s">
        <v>2590</v>
      </c>
      <c r="D41" s="22" t="s">
        <v>2591</v>
      </c>
      <c r="E41" s="17" t="s">
        <v>2592</v>
      </c>
      <c r="F41" s="22" t="s">
        <v>2593</v>
      </c>
      <c r="G41" s="25" t="s">
        <v>2594</v>
      </c>
      <c r="H41" s="13" t="s">
        <v>307</v>
      </c>
      <c r="I41" s="22"/>
      <c r="J41" s="22"/>
      <c r="K41" s="23">
        <v>43770</v>
      </c>
      <c r="L41" s="22" t="s">
        <v>2595</v>
      </c>
      <c r="M41" s="22"/>
      <c r="N41" s="33"/>
      <c r="O41" s="45">
        <v>1900</v>
      </c>
      <c r="P41" s="55"/>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row>
    <row r="42" spans="1:115" s="37" customFormat="1" ht="140.25" customHeight="1">
      <c r="A42" s="329">
        <v>24</v>
      </c>
      <c r="B42" s="330"/>
      <c r="C42" s="12" t="s">
        <v>2728</v>
      </c>
      <c r="D42" s="22" t="s">
        <v>2729</v>
      </c>
      <c r="E42" s="17" t="s">
        <v>2730</v>
      </c>
      <c r="F42" s="22" t="s">
        <v>2731</v>
      </c>
      <c r="G42" s="25" t="s">
        <v>2732</v>
      </c>
      <c r="H42" s="13" t="s">
        <v>307</v>
      </c>
      <c r="I42" s="22"/>
      <c r="J42" s="22"/>
      <c r="K42" s="23">
        <v>43882</v>
      </c>
      <c r="L42" s="22" t="s">
        <v>2733</v>
      </c>
      <c r="M42" s="22"/>
      <c r="N42" s="33"/>
      <c r="O42" s="45">
        <v>230000</v>
      </c>
      <c r="P42" s="5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row>
    <row r="43" spans="1:115" s="52" customFormat="1" ht="29.25" customHeight="1">
      <c r="A43" s="367"/>
      <c r="B43" s="368"/>
      <c r="C43" s="92" t="s">
        <v>2734</v>
      </c>
      <c r="D43" s="92"/>
      <c r="E43" s="92"/>
      <c r="F43" s="92"/>
      <c r="G43" s="93">
        <f>O43</f>
        <v>2296213</v>
      </c>
      <c r="H43" s="92"/>
      <c r="I43" s="92"/>
      <c r="J43" s="92"/>
      <c r="K43" s="92"/>
      <c r="L43" s="92"/>
      <c r="M43" s="88"/>
      <c r="N43" s="51"/>
      <c r="O43" s="34">
        <f>SUM(O13:O42)</f>
        <v>2296213</v>
      </c>
      <c r="P43" s="60"/>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row>
    <row r="44" spans="1:115" s="37" customFormat="1" ht="21" customHeight="1">
      <c r="A44" s="307" t="s">
        <v>281</v>
      </c>
      <c r="B44" s="339"/>
      <c r="C44" s="339"/>
      <c r="D44" s="339"/>
      <c r="E44" s="339"/>
      <c r="F44" s="339"/>
      <c r="G44" s="339"/>
      <c r="H44" s="339"/>
      <c r="I44" s="339"/>
      <c r="J44" s="339"/>
      <c r="K44" s="339"/>
      <c r="L44" s="339"/>
      <c r="M44" s="339"/>
      <c r="N44" s="339"/>
      <c r="O44" s="43"/>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row>
    <row r="45" spans="1:115" s="37" customFormat="1" ht="53.25" customHeight="1">
      <c r="A45" s="319">
        <v>1</v>
      </c>
      <c r="B45" s="320"/>
      <c r="C45" s="12" t="s">
        <v>309</v>
      </c>
      <c r="D45" s="13" t="s">
        <v>310</v>
      </c>
      <c r="E45" s="17" t="s">
        <v>216</v>
      </c>
      <c r="F45" s="17" t="s">
        <v>217</v>
      </c>
      <c r="G45" s="16" t="s">
        <v>1328</v>
      </c>
      <c r="H45" s="17" t="s">
        <v>307</v>
      </c>
      <c r="I45" s="13"/>
      <c r="J45" s="13"/>
      <c r="K45" s="15">
        <v>42901</v>
      </c>
      <c r="L45" s="17" t="s">
        <v>218</v>
      </c>
      <c r="M45" s="18"/>
      <c r="N45" s="36"/>
      <c r="O45" s="43">
        <v>760000</v>
      </c>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row>
    <row r="46" spans="1:115" s="37" customFormat="1" ht="53.25" customHeight="1">
      <c r="A46" s="319">
        <v>2</v>
      </c>
      <c r="B46" s="320"/>
      <c r="C46" s="12" t="s">
        <v>2228</v>
      </c>
      <c r="D46" s="13" t="s">
        <v>2229</v>
      </c>
      <c r="E46" s="17" t="s">
        <v>2230</v>
      </c>
      <c r="F46" s="17" t="s">
        <v>2168</v>
      </c>
      <c r="G46" s="16" t="s">
        <v>2231</v>
      </c>
      <c r="H46" s="17" t="s">
        <v>307</v>
      </c>
      <c r="I46" s="13"/>
      <c r="J46" s="13"/>
      <c r="K46" s="15">
        <v>43069</v>
      </c>
      <c r="L46" s="17" t="s">
        <v>2232</v>
      </c>
      <c r="M46" s="18"/>
      <c r="N46" s="36"/>
      <c r="O46" s="43">
        <v>1500</v>
      </c>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row>
    <row r="47" spans="1:115" s="37" customFormat="1" ht="53.25" customHeight="1">
      <c r="A47" s="319">
        <v>3</v>
      </c>
      <c r="B47" s="320"/>
      <c r="C47" s="12" t="s">
        <v>2233</v>
      </c>
      <c r="D47" s="13" t="s">
        <v>2234</v>
      </c>
      <c r="E47" s="17" t="s">
        <v>2235</v>
      </c>
      <c r="F47" s="17" t="s">
        <v>2236</v>
      </c>
      <c r="G47" s="58" t="s">
        <v>2237</v>
      </c>
      <c r="H47" s="17" t="s">
        <v>307</v>
      </c>
      <c r="I47" s="13"/>
      <c r="J47" s="13"/>
      <c r="K47" s="15">
        <v>43608</v>
      </c>
      <c r="L47" s="17" t="s">
        <v>2232</v>
      </c>
      <c r="M47" s="18"/>
      <c r="N47" s="36"/>
      <c r="O47" s="43">
        <v>50000</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row>
    <row r="48" spans="1:115" s="35" customFormat="1" ht="23.25" customHeight="1">
      <c r="A48" s="307"/>
      <c r="B48" s="308"/>
      <c r="C48" s="99" t="s">
        <v>2546</v>
      </c>
      <c r="D48" s="99"/>
      <c r="E48" s="99"/>
      <c r="F48" s="99"/>
      <c r="G48" s="93">
        <f>O48</f>
        <v>811500</v>
      </c>
      <c r="H48" s="99"/>
      <c r="I48" s="99"/>
      <c r="J48" s="99"/>
      <c r="K48" s="99"/>
      <c r="L48" s="99"/>
      <c r="M48" s="99"/>
      <c r="N48" s="39"/>
      <c r="O48" s="34">
        <f>SUM(O45:O47)</f>
        <v>811500</v>
      </c>
      <c r="P48" s="36"/>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row>
    <row r="49" spans="1:115" s="46" customFormat="1" ht="24.75" customHeight="1">
      <c r="A49" s="307" t="s">
        <v>918</v>
      </c>
      <c r="B49" s="339"/>
      <c r="C49" s="339"/>
      <c r="D49" s="339"/>
      <c r="E49" s="339"/>
      <c r="F49" s="339"/>
      <c r="G49" s="339"/>
      <c r="H49" s="339"/>
      <c r="I49" s="339"/>
      <c r="J49" s="339"/>
      <c r="K49" s="339"/>
      <c r="L49" s="339"/>
      <c r="M49" s="308"/>
      <c r="N49" s="10"/>
      <c r="O49" s="4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row>
    <row r="50" spans="1:115" s="35" customFormat="1" ht="66" customHeight="1">
      <c r="A50" s="319">
        <v>1</v>
      </c>
      <c r="B50" s="320"/>
      <c r="C50" s="17" t="s">
        <v>88</v>
      </c>
      <c r="D50" s="17" t="s">
        <v>538</v>
      </c>
      <c r="E50" s="17" t="s">
        <v>252</v>
      </c>
      <c r="F50" s="17" t="s">
        <v>253</v>
      </c>
      <c r="G50" s="17" t="s">
        <v>2201</v>
      </c>
      <c r="H50" s="17" t="s">
        <v>219</v>
      </c>
      <c r="I50" s="17"/>
      <c r="J50" s="17"/>
      <c r="K50" s="220">
        <v>43347</v>
      </c>
      <c r="L50" s="17" t="s">
        <v>254</v>
      </c>
      <c r="M50" s="17" t="s">
        <v>2711</v>
      </c>
      <c r="N50" s="17" t="s">
        <v>2711</v>
      </c>
      <c r="O50" s="43">
        <v>8220</v>
      </c>
      <c r="P50" s="36"/>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row>
    <row r="51" spans="1:115" s="35" customFormat="1" ht="57" customHeight="1">
      <c r="A51" s="319">
        <v>2</v>
      </c>
      <c r="B51" s="320"/>
      <c r="C51" s="17" t="s">
        <v>136</v>
      </c>
      <c r="D51" s="17" t="s">
        <v>89</v>
      </c>
      <c r="E51" s="17" t="s">
        <v>1261</v>
      </c>
      <c r="F51" s="17" t="s">
        <v>839</v>
      </c>
      <c r="G51" s="17" t="s">
        <v>2716</v>
      </c>
      <c r="H51" s="17" t="s">
        <v>219</v>
      </c>
      <c r="I51" s="17"/>
      <c r="J51" s="17"/>
      <c r="K51" s="220" t="s">
        <v>1136</v>
      </c>
      <c r="L51" s="17" t="s">
        <v>1262</v>
      </c>
      <c r="M51" s="17" t="s">
        <v>2711</v>
      </c>
      <c r="N51" s="17" t="s">
        <v>2711</v>
      </c>
      <c r="O51" s="43">
        <v>39702</v>
      </c>
      <c r="P51" s="36"/>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row>
    <row r="52" spans="1:115" s="35" customFormat="1" ht="82.5" customHeight="1">
      <c r="A52" s="319">
        <v>3</v>
      </c>
      <c r="B52" s="320"/>
      <c r="C52" s="17" t="s">
        <v>136</v>
      </c>
      <c r="D52" s="17" t="s">
        <v>89</v>
      </c>
      <c r="E52" s="17" t="s">
        <v>1261</v>
      </c>
      <c r="F52" s="17" t="s">
        <v>1263</v>
      </c>
      <c r="G52" s="221" t="s">
        <v>2712</v>
      </c>
      <c r="H52" s="17" t="s">
        <v>219</v>
      </c>
      <c r="I52" s="17"/>
      <c r="J52" s="17"/>
      <c r="K52" s="220" t="s">
        <v>1136</v>
      </c>
      <c r="L52" s="17" t="s">
        <v>1264</v>
      </c>
      <c r="M52" s="17" t="s">
        <v>2713</v>
      </c>
      <c r="N52" s="17" t="s">
        <v>2713</v>
      </c>
      <c r="O52" s="43">
        <v>157801</v>
      </c>
      <c r="P52" s="36"/>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row>
    <row r="53" spans="1:115" s="35" customFormat="1" ht="67.5" customHeight="1">
      <c r="A53" s="319">
        <v>4</v>
      </c>
      <c r="B53" s="320"/>
      <c r="C53" s="17" t="s">
        <v>88</v>
      </c>
      <c r="D53" s="17" t="s">
        <v>538</v>
      </c>
      <c r="E53" s="17" t="s">
        <v>252</v>
      </c>
      <c r="F53" s="17" t="s">
        <v>1265</v>
      </c>
      <c r="G53" s="222" t="s">
        <v>2714</v>
      </c>
      <c r="H53" s="17" t="s">
        <v>219</v>
      </c>
      <c r="I53" s="17"/>
      <c r="J53" s="17"/>
      <c r="K53" s="220">
        <v>43347</v>
      </c>
      <c r="L53" s="17" t="s">
        <v>1266</v>
      </c>
      <c r="M53" s="17" t="s">
        <v>2713</v>
      </c>
      <c r="N53" s="17" t="s">
        <v>2713</v>
      </c>
      <c r="O53" s="43">
        <v>139203</v>
      </c>
      <c r="P53" s="36"/>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row>
    <row r="54" spans="1:115" s="35" customFormat="1" ht="57" customHeight="1">
      <c r="A54" s="319">
        <v>5</v>
      </c>
      <c r="B54" s="320"/>
      <c r="C54" s="17" t="s">
        <v>1267</v>
      </c>
      <c r="D54" s="17" t="s">
        <v>476</v>
      </c>
      <c r="E54" s="17" t="s">
        <v>1541</v>
      </c>
      <c r="F54" s="17" t="s">
        <v>1542</v>
      </c>
      <c r="G54" s="17" t="s">
        <v>1260</v>
      </c>
      <c r="H54" s="17" t="s">
        <v>219</v>
      </c>
      <c r="I54" s="17"/>
      <c r="J54" s="17"/>
      <c r="K54" s="220">
        <v>43191</v>
      </c>
      <c r="L54" s="17" t="s">
        <v>1543</v>
      </c>
      <c r="M54" s="17" t="s">
        <v>2711</v>
      </c>
      <c r="N54" s="17" t="s">
        <v>2711</v>
      </c>
      <c r="O54" s="43">
        <v>1500</v>
      </c>
      <c r="P54" s="36"/>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row>
    <row r="55" spans="1:115" s="35" customFormat="1" ht="60.75" customHeight="1">
      <c r="A55" s="319">
        <v>6</v>
      </c>
      <c r="B55" s="320"/>
      <c r="C55" s="17" t="s">
        <v>1172</v>
      </c>
      <c r="D55" s="17" t="s">
        <v>1173</v>
      </c>
      <c r="E55" s="17" t="s">
        <v>477</v>
      </c>
      <c r="F55" s="17" t="s">
        <v>1174</v>
      </c>
      <c r="G55" s="17" t="s">
        <v>2208</v>
      </c>
      <c r="H55" s="17" t="s">
        <v>219</v>
      </c>
      <c r="I55" s="17"/>
      <c r="J55" s="17"/>
      <c r="K55" s="220" t="s">
        <v>1136</v>
      </c>
      <c r="L55" s="17" t="s">
        <v>1175</v>
      </c>
      <c r="M55" s="17" t="s">
        <v>2713</v>
      </c>
      <c r="N55" s="17" t="s">
        <v>2713</v>
      </c>
      <c r="O55" s="43">
        <v>9000</v>
      </c>
      <c r="P55" s="36"/>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row>
    <row r="56" spans="1:115" s="35" customFormat="1" ht="52.5" customHeight="1">
      <c r="A56" s="319">
        <v>7</v>
      </c>
      <c r="B56" s="320"/>
      <c r="C56" s="17" t="s">
        <v>88</v>
      </c>
      <c r="D56" s="17" t="s">
        <v>538</v>
      </c>
      <c r="E56" s="17" t="s">
        <v>252</v>
      </c>
      <c r="F56" s="17" t="s">
        <v>916</v>
      </c>
      <c r="G56" s="17" t="s">
        <v>2717</v>
      </c>
      <c r="H56" s="17" t="s">
        <v>219</v>
      </c>
      <c r="I56" s="17"/>
      <c r="J56" s="17"/>
      <c r="K56" s="220">
        <v>43347</v>
      </c>
      <c r="L56" s="17" t="s">
        <v>917</v>
      </c>
      <c r="M56" s="17" t="s">
        <v>2711</v>
      </c>
      <c r="N56" s="17" t="s">
        <v>2711</v>
      </c>
      <c r="O56" s="43">
        <v>200</v>
      </c>
      <c r="P56" s="36"/>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row>
    <row r="57" spans="1:115" s="35" customFormat="1" ht="51" customHeight="1">
      <c r="A57" s="319">
        <v>8</v>
      </c>
      <c r="B57" s="320"/>
      <c r="C57" s="17" t="s">
        <v>2202</v>
      </c>
      <c r="D57" s="17" t="s">
        <v>2203</v>
      </c>
      <c r="E57" s="17" t="s">
        <v>2204</v>
      </c>
      <c r="F57" s="17" t="s">
        <v>2205</v>
      </c>
      <c r="G57" s="17" t="s">
        <v>2206</v>
      </c>
      <c r="H57" s="17"/>
      <c r="I57" s="17" t="s">
        <v>307</v>
      </c>
      <c r="J57" s="17" t="s">
        <v>307</v>
      </c>
      <c r="K57" s="220">
        <v>43688</v>
      </c>
      <c r="L57" s="17" t="s">
        <v>2207</v>
      </c>
      <c r="M57" s="17"/>
      <c r="N57" s="17"/>
      <c r="O57" s="43">
        <v>21000</v>
      </c>
      <c r="P57" s="36"/>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row>
    <row r="58" spans="1:115" s="35" customFormat="1" ht="24" customHeight="1">
      <c r="A58" s="367"/>
      <c r="B58" s="368"/>
      <c r="C58" s="92" t="s">
        <v>2715</v>
      </c>
      <c r="D58" s="92"/>
      <c r="E58" s="92"/>
      <c r="F58" s="92"/>
      <c r="G58" s="93">
        <f>O58</f>
        <v>376626</v>
      </c>
      <c r="H58" s="92"/>
      <c r="I58" s="92"/>
      <c r="J58" s="92"/>
      <c r="K58" s="92"/>
      <c r="L58" s="92"/>
      <c r="M58" s="92"/>
      <c r="N58" s="39"/>
      <c r="O58" s="34">
        <f>SUM(O50:O57)</f>
        <v>376626</v>
      </c>
      <c r="P58" s="36"/>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row>
    <row r="59" spans="1:115" s="37" customFormat="1" ht="22.5" customHeight="1">
      <c r="A59" s="307" t="s">
        <v>669</v>
      </c>
      <c r="B59" s="339"/>
      <c r="C59" s="339"/>
      <c r="D59" s="339"/>
      <c r="E59" s="339"/>
      <c r="F59" s="339"/>
      <c r="G59" s="339"/>
      <c r="H59" s="339"/>
      <c r="I59" s="339"/>
      <c r="J59" s="339"/>
      <c r="K59" s="339"/>
      <c r="L59" s="339"/>
      <c r="M59" s="308"/>
      <c r="N59" s="36"/>
      <c r="O59" s="43"/>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row>
    <row r="60" spans="1:115" s="37" customFormat="1" ht="70.5" customHeight="1">
      <c r="A60" s="319">
        <v>1</v>
      </c>
      <c r="B60" s="320"/>
      <c r="C60" s="198" t="s">
        <v>93</v>
      </c>
      <c r="D60" s="193" t="s">
        <v>94</v>
      </c>
      <c r="E60" s="193" t="s">
        <v>95</v>
      </c>
      <c r="F60" s="193" t="s">
        <v>2319</v>
      </c>
      <c r="G60" s="194" t="s">
        <v>2320</v>
      </c>
      <c r="H60" s="193" t="s">
        <v>219</v>
      </c>
      <c r="I60" s="193"/>
      <c r="J60" s="193"/>
      <c r="K60" s="195" t="s">
        <v>2321</v>
      </c>
      <c r="L60" s="193" t="s">
        <v>276</v>
      </c>
      <c r="M60" s="18"/>
      <c r="N60" s="36"/>
      <c r="O60" s="43">
        <v>78917</v>
      </c>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row>
    <row r="61" spans="1:115" s="37" customFormat="1" ht="72" customHeight="1">
      <c r="A61" s="319">
        <v>2</v>
      </c>
      <c r="B61" s="320"/>
      <c r="C61" s="198" t="s">
        <v>1726</v>
      </c>
      <c r="D61" s="193" t="s">
        <v>1727</v>
      </c>
      <c r="E61" s="193" t="s">
        <v>96</v>
      </c>
      <c r="F61" s="193" t="s">
        <v>2322</v>
      </c>
      <c r="G61" s="193" t="s">
        <v>2323</v>
      </c>
      <c r="H61" s="193" t="s">
        <v>1792</v>
      </c>
      <c r="I61" s="193"/>
      <c r="J61" s="193"/>
      <c r="K61" s="196" t="s">
        <v>2324</v>
      </c>
      <c r="L61" s="193" t="s">
        <v>1728</v>
      </c>
      <c r="M61" s="18"/>
      <c r="N61" s="36"/>
      <c r="O61" s="43">
        <v>742</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row>
    <row r="62" spans="1:115" s="37" customFormat="1" ht="73.5" customHeight="1">
      <c r="A62" s="319">
        <v>3</v>
      </c>
      <c r="B62" s="320"/>
      <c r="C62" s="198" t="s">
        <v>1257</v>
      </c>
      <c r="D62" s="193" t="s">
        <v>2325</v>
      </c>
      <c r="E62" s="193" t="s">
        <v>1258</v>
      </c>
      <c r="F62" s="193" t="s">
        <v>2326</v>
      </c>
      <c r="G62" s="193" t="s">
        <v>2579</v>
      </c>
      <c r="H62" s="193" t="s">
        <v>219</v>
      </c>
      <c r="I62" s="193"/>
      <c r="J62" s="193"/>
      <c r="K62" s="195">
        <v>43740</v>
      </c>
      <c r="L62" s="193" t="s">
        <v>1259</v>
      </c>
      <c r="M62" s="18"/>
      <c r="N62" s="36"/>
      <c r="O62" s="43">
        <v>39000</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row>
    <row r="63" spans="1:115" s="37" customFormat="1" ht="69.75" customHeight="1">
      <c r="A63" s="319">
        <v>4</v>
      </c>
      <c r="B63" s="320"/>
      <c r="C63" s="198" t="s">
        <v>1791</v>
      </c>
      <c r="D63" s="193" t="s">
        <v>97</v>
      </c>
      <c r="E63" s="193" t="s">
        <v>98</v>
      </c>
      <c r="F63" s="193" t="s">
        <v>2327</v>
      </c>
      <c r="G63" s="193" t="s">
        <v>99</v>
      </c>
      <c r="H63" s="193" t="s">
        <v>1792</v>
      </c>
      <c r="I63" s="193"/>
      <c r="J63" s="193"/>
      <c r="K63" s="195" t="s">
        <v>2328</v>
      </c>
      <c r="L63" s="193" t="s">
        <v>100</v>
      </c>
      <c r="M63" s="18"/>
      <c r="N63" s="36"/>
      <c r="O63" s="43">
        <v>1167559</v>
      </c>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row>
    <row r="64" spans="1:115" s="37" customFormat="1" ht="87" customHeight="1">
      <c r="A64" s="319">
        <v>5</v>
      </c>
      <c r="B64" s="320"/>
      <c r="C64" s="198" t="s">
        <v>1182</v>
      </c>
      <c r="D64" s="193" t="s">
        <v>1183</v>
      </c>
      <c r="E64" s="193" t="s">
        <v>1184</v>
      </c>
      <c r="F64" s="193" t="s">
        <v>2329</v>
      </c>
      <c r="G64" s="197" t="s">
        <v>2246</v>
      </c>
      <c r="H64" s="193" t="s">
        <v>1793</v>
      </c>
      <c r="I64" s="193"/>
      <c r="J64" s="193"/>
      <c r="K64" s="195" t="s">
        <v>2330</v>
      </c>
      <c r="L64" s="193" t="s">
        <v>1185</v>
      </c>
      <c r="M64" s="18"/>
      <c r="N64" s="36"/>
      <c r="O64" s="43">
        <v>121022</v>
      </c>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row>
    <row r="65" spans="1:115" s="37" customFormat="1" ht="79.5" customHeight="1">
      <c r="A65" s="319">
        <v>6</v>
      </c>
      <c r="B65" s="320"/>
      <c r="C65" s="198" t="s">
        <v>1254</v>
      </c>
      <c r="D65" s="193" t="s">
        <v>1183</v>
      </c>
      <c r="E65" s="193" t="s">
        <v>1255</v>
      </c>
      <c r="F65" s="193" t="s">
        <v>2331</v>
      </c>
      <c r="G65" s="197" t="s">
        <v>2247</v>
      </c>
      <c r="H65" s="193" t="s">
        <v>1792</v>
      </c>
      <c r="I65" s="193"/>
      <c r="J65" s="193"/>
      <c r="K65" s="195" t="s">
        <v>2332</v>
      </c>
      <c r="L65" s="193" t="s">
        <v>1256</v>
      </c>
      <c r="M65" s="18"/>
      <c r="N65" s="36"/>
      <c r="O65" s="43">
        <v>216331</v>
      </c>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row>
    <row r="66" spans="1:115" s="37" customFormat="1" ht="68.25" customHeight="1">
      <c r="A66" s="319">
        <v>7</v>
      </c>
      <c r="B66" s="320"/>
      <c r="C66" s="198" t="s">
        <v>2150</v>
      </c>
      <c r="D66" s="193" t="s">
        <v>2325</v>
      </c>
      <c r="E66" s="193" t="s">
        <v>2151</v>
      </c>
      <c r="F66" s="193" t="s">
        <v>1794</v>
      </c>
      <c r="G66" s="197" t="s">
        <v>2333</v>
      </c>
      <c r="H66" s="193" t="s">
        <v>1792</v>
      </c>
      <c r="I66" s="193"/>
      <c r="J66" s="193"/>
      <c r="K66" s="195" t="s">
        <v>2664</v>
      </c>
      <c r="L66" s="193" t="s">
        <v>1795</v>
      </c>
      <c r="M66" s="17"/>
      <c r="N66" s="36"/>
      <c r="O66" s="43">
        <v>55000</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row>
    <row r="67" spans="1:115" s="37" customFormat="1" ht="68.25" customHeight="1">
      <c r="A67" s="319">
        <v>8</v>
      </c>
      <c r="B67" s="320"/>
      <c r="C67" s="198" t="s">
        <v>2152</v>
      </c>
      <c r="D67" s="193" t="s">
        <v>2334</v>
      </c>
      <c r="E67" s="193" t="s">
        <v>2153</v>
      </c>
      <c r="F67" s="193" t="s">
        <v>2335</v>
      </c>
      <c r="G67" s="197" t="s">
        <v>2336</v>
      </c>
      <c r="H67" s="193" t="s">
        <v>219</v>
      </c>
      <c r="I67" s="193"/>
      <c r="J67" s="193"/>
      <c r="K67" s="196" t="s">
        <v>2154</v>
      </c>
      <c r="L67" s="193" t="s">
        <v>2155</v>
      </c>
      <c r="M67" s="17"/>
      <c r="N67" s="36"/>
      <c r="O67" s="43">
        <v>10272</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row>
    <row r="68" spans="1:115" s="37" customFormat="1" ht="79.5" customHeight="1">
      <c r="A68" s="319">
        <v>9</v>
      </c>
      <c r="B68" s="320"/>
      <c r="C68" s="198" t="s">
        <v>2337</v>
      </c>
      <c r="D68" s="193" t="s">
        <v>2338</v>
      </c>
      <c r="E68" s="193" t="s">
        <v>2339</v>
      </c>
      <c r="F68" s="193" t="s">
        <v>2340</v>
      </c>
      <c r="G68" s="197" t="s">
        <v>2341</v>
      </c>
      <c r="H68" s="193" t="s">
        <v>307</v>
      </c>
      <c r="I68" s="193"/>
      <c r="J68" s="193"/>
      <c r="K68" s="195">
        <v>43663</v>
      </c>
      <c r="L68" s="193" t="s">
        <v>2342</v>
      </c>
      <c r="M68" s="17"/>
      <c r="N68" s="36"/>
      <c r="O68" s="43">
        <v>24233</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row>
    <row r="69" spans="1:115" s="37" customFormat="1" ht="81.75" customHeight="1">
      <c r="A69" s="319">
        <v>10</v>
      </c>
      <c r="B69" s="320"/>
      <c r="C69" s="198" t="s">
        <v>2343</v>
      </c>
      <c r="D69" s="193" t="s">
        <v>2344</v>
      </c>
      <c r="E69" s="193" t="s">
        <v>2345</v>
      </c>
      <c r="F69" s="193" t="s">
        <v>2346</v>
      </c>
      <c r="G69" s="197" t="s">
        <v>2347</v>
      </c>
      <c r="H69" s="193" t="s">
        <v>307</v>
      </c>
      <c r="I69" s="193"/>
      <c r="J69" s="193"/>
      <c r="K69" s="196" t="s">
        <v>2348</v>
      </c>
      <c r="L69" s="193" t="s">
        <v>2349</v>
      </c>
      <c r="M69" s="17"/>
      <c r="N69" s="36"/>
      <c r="O69" s="43">
        <v>130000</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row>
    <row r="70" spans="1:115" s="37" customFormat="1" ht="81.75" customHeight="1">
      <c r="A70" s="319">
        <v>11</v>
      </c>
      <c r="B70" s="320"/>
      <c r="C70" s="198" t="s">
        <v>2395</v>
      </c>
      <c r="D70" s="193" t="s">
        <v>2396</v>
      </c>
      <c r="E70" s="193" t="s">
        <v>2345</v>
      </c>
      <c r="F70" s="193" t="s">
        <v>2397</v>
      </c>
      <c r="G70" s="197" t="s">
        <v>2398</v>
      </c>
      <c r="H70" s="193" t="s">
        <v>307</v>
      </c>
      <c r="I70" s="193"/>
      <c r="J70" s="193"/>
      <c r="K70" s="195">
        <v>43663</v>
      </c>
      <c r="L70" s="193" t="s">
        <v>2399</v>
      </c>
      <c r="M70" s="17"/>
      <c r="N70" s="36"/>
      <c r="O70" s="43">
        <v>69530</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row>
    <row r="71" spans="1:115" s="37" customFormat="1" ht="114.75" customHeight="1">
      <c r="A71" s="319">
        <v>12</v>
      </c>
      <c r="B71" s="320"/>
      <c r="C71" s="199" t="s">
        <v>2400</v>
      </c>
      <c r="D71" s="199" t="s">
        <v>2401</v>
      </c>
      <c r="E71" s="200" t="s">
        <v>2402</v>
      </c>
      <c r="F71" s="200" t="s">
        <v>2403</v>
      </c>
      <c r="G71" s="202" t="s">
        <v>2404</v>
      </c>
      <c r="H71" s="193" t="s">
        <v>307</v>
      </c>
      <c r="I71" s="193"/>
      <c r="J71" s="193"/>
      <c r="K71" s="195">
        <v>43698</v>
      </c>
      <c r="L71" s="193" t="s">
        <v>2405</v>
      </c>
      <c r="M71" s="17"/>
      <c r="N71" s="36"/>
      <c r="O71" s="43">
        <v>23810</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row>
    <row r="72" spans="1:115" s="37" customFormat="1" ht="118.5" customHeight="1">
      <c r="A72" s="319">
        <v>13</v>
      </c>
      <c r="B72" s="320"/>
      <c r="C72" s="193" t="s">
        <v>2406</v>
      </c>
      <c r="D72" s="193" t="s">
        <v>2338</v>
      </c>
      <c r="E72" s="193" t="s">
        <v>2407</v>
      </c>
      <c r="F72" s="193" t="s">
        <v>2408</v>
      </c>
      <c r="G72" s="201" t="s">
        <v>2409</v>
      </c>
      <c r="H72" s="193" t="s">
        <v>307</v>
      </c>
      <c r="I72" s="193"/>
      <c r="J72" s="193"/>
      <c r="K72" s="196" t="s">
        <v>2366</v>
      </c>
      <c r="L72" s="193" t="s">
        <v>2410</v>
      </c>
      <c r="M72" s="17"/>
      <c r="N72" s="36"/>
      <c r="O72" s="43">
        <v>10815.5</v>
      </c>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row>
    <row r="73" spans="1:115" s="37" customFormat="1" ht="118.5" customHeight="1">
      <c r="A73" s="319">
        <v>14</v>
      </c>
      <c r="B73" s="320"/>
      <c r="C73" s="193" t="s">
        <v>2507</v>
      </c>
      <c r="D73" s="193" t="s">
        <v>2508</v>
      </c>
      <c r="E73" s="193" t="s">
        <v>2509</v>
      </c>
      <c r="F73" s="193" t="s">
        <v>2510</v>
      </c>
      <c r="G73" s="201" t="s">
        <v>2511</v>
      </c>
      <c r="H73" s="193" t="s">
        <v>307</v>
      </c>
      <c r="I73" s="193"/>
      <c r="J73" s="193"/>
      <c r="K73" s="196" t="s">
        <v>2366</v>
      </c>
      <c r="L73" s="193" t="s">
        <v>2512</v>
      </c>
      <c r="M73" s="17"/>
      <c r="N73" s="36"/>
      <c r="O73" s="43">
        <v>45000</v>
      </c>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row>
    <row r="74" spans="1:115" s="35" customFormat="1" ht="26.25" customHeight="1">
      <c r="A74" s="360"/>
      <c r="B74" s="361"/>
      <c r="C74" s="92" t="s">
        <v>2735</v>
      </c>
      <c r="D74" s="92"/>
      <c r="E74" s="92"/>
      <c r="F74" s="92"/>
      <c r="G74" s="93">
        <f>O74</f>
        <v>1992231.5</v>
      </c>
      <c r="H74" s="92"/>
      <c r="I74" s="92"/>
      <c r="J74" s="92"/>
      <c r="K74" s="92"/>
      <c r="L74" s="92"/>
      <c r="M74" s="92"/>
      <c r="N74" s="39"/>
      <c r="O74" s="34">
        <f>SUM(O60:O73)</f>
        <v>1992231.5</v>
      </c>
      <c r="P74" s="36"/>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row>
    <row r="75" spans="1:115" s="37" customFormat="1" ht="19.5" customHeight="1">
      <c r="A75" s="307" t="s">
        <v>670</v>
      </c>
      <c r="B75" s="339"/>
      <c r="C75" s="339"/>
      <c r="D75" s="339"/>
      <c r="E75" s="339"/>
      <c r="F75" s="339"/>
      <c r="G75" s="339"/>
      <c r="H75" s="339"/>
      <c r="I75" s="339"/>
      <c r="J75" s="339"/>
      <c r="K75" s="339"/>
      <c r="L75" s="339"/>
      <c r="M75" s="308"/>
      <c r="N75" s="36"/>
      <c r="O75" s="43"/>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row>
    <row r="76" spans="1:115" s="37" customFormat="1" ht="60" customHeight="1">
      <c r="A76" s="319">
        <v>1</v>
      </c>
      <c r="B76" s="320"/>
      <c r="C76" s="223" t="s">
        <v>548</v>
      </c>
      <c r="D76" s="13" t="s">
        <v>550</v>
      </c>
      <c r="E76" s="22" t="s">
        <v>890</v>
      </c>
      <c r="F76" s="22" t="s">
        <v>891</v>
      </c>
      <c r="G76" s="229" t="s">
        <v>892</v>
      </c>
      <c r="H76" s="225" t="s">
        <v>307</v>
      </c>
      <c r="I76" s="225"/>
      <c r="J76" s="225"/>
      <c r="K76" s="226">
        <v>42894</v>
      </c>
      <c r="L76" s="13" t="s">
        <v>893</v>
      </c>
      <c r="M76" s="28"/>
      <c r="N76" s="227"/>
      <c r="O76" s="228">
        <v>35000</v>
      </c>
      <c r="P76" s="43"/>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row>
    <row r="77" spans="1:115" s="37" customFormat="1" ht="49.5" customHeight="1">
      <c r="A77" s="319">
        <v>2</v>
      </c>
      <c r="B77" s="320"/>
      <c r="C77" s="230" t="s">
        <v>894</v>
      </c>
      <c r="D77" s="13" t="s">
        <v>550</v>
      </c>
      <c r="E77" s="22" t="s">
        <v>895</v>
      </c>
      <c r="F77" s="22" t="s">
        <v>896</v>
      </c>
      <c r="G77" s="224" t="s">
        <v>1108</v>
      </c>
      <c r="H77" s="225" t="s">
        <v>307</v>
      </c>
      <c r="I77" s="225"/>
      <c r="J77" s="225"/>
      <c r="K77" s="226">
        <v>42888</v>
      </c>
      <c r="L77" s="13" t="s">
        <v>1109</v>
      </c>
      <c r="M77" s="28"/>
      <c r="N77" s="227"/>
      <c r="O77" s="228">
        <v>19780</v>
      </c>
      <c r="P77" s="43"/>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row>
    <row r="78" spans="1:115" s="37" customFormat="1" ht="55.5" customHeight="1">
      <c r="A78" s="319">
        <v>3</v>
      </c>
      <c r="B78" s="320"/>
      <c r="C78" s="223" t="s">
        <v>1110</v>
      </c>
      <c r="D78" s="13" t="s">
        <v>549</v>
      </c>
      <c r="E78" s="13" t="s">
        <v>1111</v>
      </c>
      <c r="F78" s="223" t="s">
        <v>1112</v>
      </c>
      <c r="G78" s="231" t="s">
        <v>463</v>
      </c>
      <c r="H78" s="225" t="s">
        <v>307</v>
      </c>
      <c r="I78" s="225"/>
      <c r="J78" s="225"/>
      <c r="K78" s="226">
        <v>42914</v>
      </c>
      <c r="L78" s="13" t="s">
        <v>1113</v>
      </c>
      <c r="M78" s="29"/>
      <c r="N78" s="227"/>
      <c r="O78" s="228">
        <v>19900</v>
      </c>
      <c r="P78" s="43"/>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row>
    <row r="79" spans="1:115" s="37" customFormat="1" ht="51.75" customHeight="1">
      <c r="A79" s="319">
        <v>4</v>
      </c>
      <c r="B79" s="320"/>
      <c r="C79" s="223" t="s">
        <v>1114</v>
      </c>
      <c r="D79" s="13" t="s">
        <v>1115</v>
      </c>
      <c r="E79" s="13" t="s">
        <v>1116</v>
      </c>
      <c r="F79" s="223" t="s">
        <v>1117</v>
      </c>
      <c r="G79" s="232" t="s">
        <v>1118</v>
      </c>
      <c r="H79" s="225" t="s">
        <v>307</v>
      </c>
      <c r="I79" s="225"/>
      <c r="J79" s="225"/>
      <c r="K79" s="226">
        <v>42887</v>
      </c>
      <c r="L79" s="13" t="s">
        <v>1119</v>
      </c>
      <c r="M79" s="29"/>
      <c r="N79" s="227"/>
      <c r="O79" s="228">
        <v>20000</v>
      </c>
      <c r="P79" s="43"/>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row>
    <row r="80" spans="1:115" s="37" customFormat="1" ht="49.5" customHeight="1">
      <c r="A80" s="319">
        <v>5</v>
      </c>
      <c r="B80" s="320"/>
      <c r="C80" s="223" t="s">
        <v>1120</v>
      </c>
      <c r="D80" s="13" t="s">
        <v>549</v>
      </c>
      <c r="E80" s="13" t="s">
        <v>1121</v>
      </c>
      <c r="F80" s="223" t="s">
        <v>1122</v>
      </c>
      <c r="G80" s="233" t="s">
        <v>1118</v>
      </c>
      <c r="H80" s="225" t="s">
        <v>307</v>
      </c>
      <c r="I80" s="225"/>
      <c r="J80" s="225"/>
      <c r="K80" s="226">
        <v>42887</v>
      </c>
      <c r="L80" s="13" t="s">
        <v>1123</v>
      </c>
      <c r="M80" s="29"/>
      <c r="N80" s="227"/>
      <c r="O80" s="228">
        <v>20000</v>
      </c>
      <c r="P80" s="43"/>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row>
    <row r="81" spans="1:115" s="37" customFormat="1" ht="52.5" customHeight="1">
      <c r="A81" s="319">
        <v>6</v>
      </c>
      <c r="B81" s="320"/>
      <c r="C81" s="223" t="s">
        <v>1124</v>
      </c>
      <c r="D81" s="13" t="s">
        <v>550</v>
      </c>
      <c r="E81" s="13" t="s">
        <v>1125</v>
      </c>
      <c r="F81" s="223" t="s">
        <v>1126</v>
      </c>
      <c r="G81" s="234" t="s">
        <v>1127</v>
      </c>
      <c r="H81" s="225" t="s">
        <v>307</v>
      </c>
      <c r="I81" s="225"/>
      <c r="J81" s="225"/>
      <c r="K81" s="226">
        <v>42888</v>
      </c>
      <c r="L81" s="13" t="s">
        <v>1128</v>
      </c>
      <c r="M81" s="29"/>
      <c r="N81" s="227"/>
      <c r="O81" s="228">
        <v>40000</v>
      </c>
      <c r="P81" s="43"/>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row>
    <row r="82" spans="1:115" s="37" customFormat="1" ht="54" customHeight="1">
      <c r="A82" s="319">
        <v>7</v>
      </c>
      <c r="B82" s="320"/>
      <c r="C82" s="223" t="s">
        <v>1124</v>
      </c>
      <c r="D82" s="13" t="s">
        <v>550</v>
      </c>
      <c r="E82" s="13" t="s">
        <v>1129</v>
      </c>
      <c r="F82" s="223" t="s">
        <v>1130</v>
      </c>
      <c r="G82" s="235" t="s">
        <v>1131</v>
      </c>
      <c r="H82" s="225" t="s">
        <v>307</v>
      </c>
      <c r="I82" s="225"/>
      <c r="J82" s="225"/>
      <c r="K82" s="226">
        <v>42888</v>
      </c>
      <c r="L82" s="13" t="s">
        <v>1132</v>
      </c>
      <c r="M82" s="28"/>
      <c r="N82" s="227"/>
      <c r="O82" s="228">
        <v>19692</v>
      </c>
      <c r="P82" s="43"/>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row>
    <row r="83" spans="1:115" s="37" customFormat="1" ht="67.5" customHeight="1">
      <c r="A83" s="319">
        <v>8</v>
      </c>
      <c r="B83" s="320"/>
      <c r="C83" s="13" t="s">
        <v>558</v>
      </c>
      <c r="D83" s="13" t="s">
        <v>559</v>
      </c>
      <c r="E83" s="13" t="s">
        <v>560</v>
      </c>
      <c r="F83" s="13" t="s">
        <v>619</v>
      </c>
      <c r="G83" s="235" t="s">
        <v>620</v>
      </c>
      <c r="H83" s="225" t="s">
        <v>307</v>
      </c>
      <c r="I83" s="225"/>
      <c r="J83" s="225"/>
      <c r="K83" s="226">
        <v>42909</v>
      </c>
      <c r="L83" s="13" t="s">
        <v>621</v>
      </c>
      <c r="M83" s="28"/>
      <c r="N83" s="227"/>
      <c r="O83" s="228">
        <v>20000</v>
      </c>
      <c r="P83" s="43"/>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row>
    <row r="84" spans="1:115" s="37" customFormat="1" ht="51" customHeight="1">
      <c r="A84" s="319">
        <v>9</v>
      </c>
      <c r="B84" s="320"/>
      <c r="C84" s="223" t="s">
        <v>622</v>
      </c>
      <c r="D84" s="13" t="s">
        <v>623</v>
      </c>
      <c r="E84" s="13" t="s">
        <v>624</v>
      </c>
      <c r="F84" s="223" t="s">
        <v>625</v>
      </c>
      <c r="G84" s="234" t="s">
        <v>626</v>
      </c>
      <c r="H84" s="225" t="s">
        <v>307</v>
      </c>
      <c r="I84" s="225"/>
      <c r="J84" s="225"/>
      <c r="K84" s="226">
        <v>42948</v>
      </c>
      <c r="L84" s="13" t="s">
        <v>627</v>
      </c>
      <c r="M84" s="28"/>
      <c r="N84" s="227"/>
      <c r="O84" s="228">
        <v>133500</v>
      </c>
      <c r="P84" s="43"/>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row>
    <row r="85" spans="1:115" s="37" customFormat="1" ht="61.5" customHeight="1">
      <c r="A85" s="319">
        <v>10</v>
      </c>
      <c r="B85" s="320"/>
      <c r="C85" s="223" t="s">
        <v>628</v>
      </c>
      <c r="D85" s="13" t="s">
        <v>629</v>
      </c>
      <c r="E85" s="13" t="s">
        <v>324</v>
      </c>
      <c r="F85" s="223" t="s">
        <v>325</v>
      </c>
      <c r="G85" s="234" t="s">
        <v>326</v>
      </c>
      <c r="H85" s="225" t="s">
        <v>307</v>
      </c>
      <c r="I85" s="225"/>
      <c r="J85" s="225"/>
      <c r="K85" s="226">
        <v>42998</v>
      </c>
      <c r="L85" s="13" t="s">
        <v>327</v>
      </c>
      <c r="M85" s="28"/>
      <c r="N85" s="227"/>
      <c r="O85" s="228">
        <v>18568</v>
      </c>
      <c r="P85" s="43"/>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row>
    <row r="86" spans="1:115" s="37" customFormat="1" ht="66.75" customHeight="1">
      <c r="A86" s="319">
        <v>11</v>
      </c>
      <c r="B86" s="320"/>
      <c r="C86" s="13" t="s">
        <v>628</v>
      </c>
      <c r="D86" s="13" t="s">
        <v>629</v>
      </c>
      <c r="E86" s="13" t="s">
        <v>328</v>
      </c>
      <c r="F86" s="13" t="s">
        <v>329</v>
      </c>
      <c r="G86" s="235" t="s">
        <v>330</v>
      </c>
      <c r="H86" s="225" t="s">
        <v>307</v>
      </c>
      <c r="I86" s="225"/>
      <c r="J86" s="225"/>
      <c r="K86" s="226" t="s">
        <v>331</v>
      </c>
      <c r="L86" s="13" t="s">
        <v>332</v>
      </c>
      <c r="M86" s="28"/>
      <c r="N86" s="227"/>
      <c r="O86" s="228">
        <v>35369</v>
      </c>
      <c r="P86" s="43"/>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row>
    <row r="87" spans="1:115" s="37" customFormat="1" ht="63.75" customHeight="1">
      <c r="A87" s="319">
        <v>12</v>
      </c>
      <c r="B87" s="320"/>
      <c r="C87" s="225" t="s">
        <v>333</v>
      </c>
      <c r="D87" s="13" t="s">
        <v>334</v>
      </c>
      <c r="E87" s="13" t="s">
        <v>335</v>
      </c>
      <c r="F87" s="13" t="s">
        <v>336</v>
      </c>
      <c r="G87" s="224" t="s">
        <v>337</v>
      </c>
      <c r="H87" s="225" t="s">
        <v>338</v>
      </c>
      <c r="I87" s="225"/>
      <c r="J87" s="225"/>
      <c r="K87" s="226">
        <v>42999</v>
      </c>
      <c r="L87" s="13" t="s">
        <v>339</v>
      </c>
      <c r="M87" s="28"/>
      <c r="N87" s="227"/>
      <c r="O87" s="228">
        <v>45259</v>
      </c>
      <c r="P87" s="43"/>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row>
    <row r="88" spans="1:115" s="37" customFormat="1" ht="67.5" customHeight="1">
      <c r="A88" s="319">
        <v>13</v>
      </c>
      <c r="B88" s="320"/>
      <c r="C88" s="13" t="s">
        <v>340</v>
      </c>
      <c r="D88" s="13" t="s">
        <v>341</v>
      </c>
      <c r="E88" s="13" t="s">
        <v>342</v>
      </c>
      <c r="F88" s="236" t="s">
        <v>343</v>
      </c>
      <c r="G88" s="224" t="s">
        <v>344</v>
      </c>
      <c r="H88" s="225" t="s">
        <v>307</v>
      </c>
      <c r="I88" s="225"/>
      <c r="J88" s="225"/>
      <c r="K88" s="226">
        <v>42906</v>
      </c>
      <c r="L88" s="13" t="s">
        <v>345</v>
      </c>
      <c r="M88" s="28"/>
      <c r="N88" s="227"/>
      <c r="O88" s="228">
        <v>7000</v>
      </c>
      <c r="P88" s="43"/>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row>
    <row r="89" spans="1:115" s="37" customFormat="1" ht="56.25" customHeight="1">
      <c r="A89" s="319">
        <v>14</v>
      </c>
      <c r="B89" s="320"/>
      <c r="C89" s="13" t="s">
        <v>558</v>
      </c>
      <c r="D89" s="13" t="s">
        <v>346</v>
      </c>
      <c r="E89" s="13" t="s">
        <v>347</v>
      </c>
      <c r="F89" s="236" t="s">
        <v>348</v>
      </c>
      <c r="G89" s="224" t="s">
        <v>349</v>
      </c>
      <c r="H89" s="225" t="s">
        <v>307</v>
      </c>
      <c r="I89" s="225"/>
      <c r="J89" s="225"/>
      <c r="K89" s="226">
        <v>42909</v>
      </c>
      <c r="L89" s="13" t="s">
        <v>350</v>
      </c>
      <c r="M89" s="28"/>
      <c r="N89" s="227"/>
      <c r="O89" s="228">
        <v>5000</v>
      </c>
      <c r="P89" s="43"/>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row>
    <row r="90" spans="1:115" s="37" customFormat="1" ht="62.25" customHeight="1">
      <c r="A90" s="319">
        <v>15</v>
      </c>
      <c r="B90" s="320"/>
      <c r="C90" s="13" t="s">
        <v>351</v>
      </c>
      <c r="D90" s="13" t="s">
        <v>334</v>
      </c>
      <c r="E90" s="13" t="s">
        <v>352</v>
      </c>
      <c r="F90" s="236" t="s">
        <v>353</v>
      </c>
      <c r="G90" s="224" t="s">
        <v>2191</v>
      </c>
      <c r="H90" s="225" t="s">
        <v>307</v>
      </c>
      <c r="I90" s="225"/>
      <c r="J90" s="225"/>
      <c r="K90" s="226">
        <v>43007</v>
      </c>
      <c r="L90" s="13" t="s">
        <v>354</v>
      </c>
      <c r="M90" s="28"/>
      <c r="N90" s="227"/>
      <c r="O90" s="228">
        <v>74464.152</v>
      </c>
      <c r="P90" s="43"/>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row>
    <row r="91" spans="1:115" s="37" customFormat="1" ht="67.5" customHeight="1">
      <c r="A91" s="319">
        <v>16</v>
      </c>
      <c r="B91" s="320"/>
      <c r="C91" s="13" t="s">
        <v>622</v>
      </c>
      <c r="D91" s="13" t="s">
        <v>623</v>
      </c>
      <c r="E91" s="13" t="s">
        <v>624</v>
      </c>
      <c r="F91" s="236" t="s">
        <v>1688</v>
      </c>
      <c r="G91" s="224" t="s">
        <v>1689</v>
      </c>
      <c r="H91" s="225" t="s">
        <v>307</v>
      </c>
      <c r="I91" s="225"/>
      <c r="J91" s="225"/>
      <c r="K91" s="226">
        <v>43313</v>
      </c>
      <c r="L91" s="13" t="s">
        <v>1690</v>
      </c>
      <c r="M91" s="28"/>
      <c r="N91" s="227"/>
      <c r="O91" s="228">
        <v>6875</v>
      </c>
      <c r="P91" s="43"/>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row>
    <row r="92" spans="1:115" s="37" customFormat="1" ht="63.75" customHeight="1">
      <c r="A92" s="319">
        <v>17</v>
      </c>
      <c r="B92" s="320"/>
      <c r="C92" s="13" t="s">
        <v>1749</v>
      </c>
      <c r="D92" s="13" t="s">
        <v>1750</v>
      </c>
      <c r="E92" s="13" t="s">
        <v>1751</v>
      </c>
      <c r="F92" s="236" t="s">
        <v>1752</v>
      </c>
      <c r="G92" s="237" t="s">
        <v>1753</v>
      </c>
      <c r="H92" s="225" t="s">
        <v>307</v>
      </c>
      <c r="I92" s="225"/>
      <c r="J92" s="225"/>
      <c r="K92" s="15" t="s">
        <v>1754</v>
      </c>
      <c r="L92" s="13" t="s">
        <v>1755</v>
      </c>
      <c r="M92" s="28"/>
      <c r="N92" s="227"/>
      <c r="O92" s="228">
        <v>100000</v>
      </c>
      <c r="P92" s="43"/>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row>
    <row r="93" spans="1:115" s="37" customFormat="1" ht="55.5" customHeight="1">
      <c r="A93" s="319">
        <v>18</v>
      </c>
      <c r="B93" s="320"/>
      <c r="C93" s="13" t="s">
        <v>1691</v>
      </c>
      <c r="D93" s="13" t="s">
        <v>1692</v>
      </c>
      <c r="E93" s="13" t="s">
        <v>1693</v>
      </c>
      <c r="F93" s="13" t="s">
        <v>1694</v>
      </c>
      <c r="G93" s="237" t="s">
        <v>1695</v>
      </c>
      <c r="H93" s="225"/>
      <c r="I93" s="225"/>
      <c r="J93" s="225" t="s">
        <v>307</v>
      </c>
      <c r="K93" s="226">
        <v>42739</v>
      </c>
      <c r="L93" s="13" t="s">
        <v>1696</v>
      </c>
      <c r="M93" s="28"/>
      <c r="N93" s="227"/>
      <c r="O93" s="228">
        <v>20000</v>
      </c>
      <c r="P93" s="43"/>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row>
    <row r="94" spans="1:115" s="37" customFormat="1" ht="54" customHeight="1">
      <c r="A94" s="319">
        <v>19</v>
      </c>
      <c r="B94" s="320"/>
      <c r="C94" s="13" t="s">
        <v>405</v>
      </c>
      <c r="D94" s="13" t="s">
        <v>406</v>
      </c>
      <c r="E94" s="13" t="s">
        <v>407</v>
      </c>
      <c r="F94" s="236" t="s">
        <v>408</v>
      </c>
      <c r="G94" s="237" t="s">
        <v>409</v>
      </c>
      <c r="H94" s="225" t="s">
        <v>307</v>
      </c>
      <c r="I94" s="225"/>
      <c r="J94" s="225"/>
      <c r="K94" s="226">
        <v>42902</v>
      </c>
      <c r="L94" s="13" t="s">
        <v>410</v>
      </c>
      <c r="M94" s="28"/>
      <c r="N94" s="227"/>
      <c r="O94" s="228">
        <v>3500</v>
      </c>
      <c r="P94" s="43"/>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row>
    <row r="95" spans="1:115" s="37" customFormat="1" ht="52.5" customHeight="1">
      <c r="A95" s="319">
        <v>20</v>
      </c>
      <c r="B95" s="320"/>
      <c r="C95" s="13" t="s">
        <v>411</v>
      </c>
      <c r="D95" s="13" t="s">
        <v>412</v>
      </c>
      <c r="E95" s="13" t="s">
        <v>413</v>
      </c>
      <c r="F95" s="13" t="s">
        <v>414</v>
      </c>
      <c r="G95" s="237" t="s">
        <v>415</v>
      </c>
      <c r="H95" s="225" t="s">
        <v>307</v>
      </c>
      <c r="I95" s="225"/>
      <c r="J95" s="225"/>
      <c r="K95" s="226">
        <v>42725</v>
      </c>
      <c r="L95" s="13" t="s">
        <v>416</v>
      </c>
      <c r="M95" s="28"/>
      <c r="N95" s="227"/>
      <c r="O95" s="228">
        <v>2862.637</v>
      </c>
      <c r="P95" s="43"/>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row>
    <row r="96" spans="1:115" s="37" customFormat="1" ht="60.75" customHeight="1">
      <c r="A96" s="319">
        <v>21</v>
      </c>
      <c r="B96" s="320"/>
      <c r="C96" s="13" t="s">
        <v>411</v>
      </c>
      <c r="D96" s="13" t="s">
        <v>412</v>
      </c>
      <c r="E96" s="13" t="s">
        <v>413</v>
      </c>
      <c r="F96" s="13" t="s">
        <v>417</v>
      </c>
      <c r="G96" s="224" t="s">
        <v>418</v>
      </c>
      <c r="H96" s="225" t="s">
        <v>307</v>
      </c>
      <c r="I96" s="225"/>
      <c r="J96" s="225"/>
      <c r="K96" s="226">
        <v>42725</v>
      </c>
      <c r="L96" s="13" t="s">
        <v>419</v>
      </c>
      <c r="M96" s="28"/>
      <c r="N96" s="227"/>
      <c r="O96" s="228">
        <v>3816.85</v>
      </c>
      <c r="P96" s="43"/>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row>
    <row r="97" spans="1:115" s="37" customFormat="1" ht="57" customHeight="1">
      <c r="A97" s="319">
        <v>22</v>
      </c>
      <c r="B97" s="320"/>
      <c r="C97" s="13" t="s">
        <v>411</v>
      </c>
      <c r="D97" s="13" t="s">
        <v>412</v>
      </c>
      <c r="E97" s="13" t="s">
        <v>413</v>
      </c>
      <c r="F97" s="13" t="s">
        <v>420</v>
      </c>
      <c r="G97" s="224" t="s">
        <v>421</v>
      </c>
      <c r="H97" s="225" t="s">
        <v>307</v>
      </c>
      <c r="I97" s="225"/>
      <c r="J97" s="225"/>
      <c r="K97" s="226">
        <v>42725</v>
      </c>
      <c r="L97" s="13" t="s">
        <v>422</v>
      </c>
      <c r="M97" s="28"/>
      <c r="N97" s="227"/>
      <c r="O97" s="228">
        <v>1526.74</v>
      </c>
      <c r="P97" s="43"/>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row>
    <row r="98" spans="1:115" s="37" customFormat="1" ht="60.75" customHeight="1">
      <c r="A98" s="319">
        <v>23</v>
      </c>
      <c r="B98" s="320"/>
      <c r="C98" s="13" t="s">
        <v>411</v>
      </c>
      <c r="D98" s="13" t="s">
        <v>412</v>
      </c>
      <c r="E98" s="13" t="s">
        <v>413</v>
      </c>
      <c r="F98" s="13" t="s">
        <v>423</v>
      </c>
      <c r="G98" s="224" t="s">
        <v>424</v>
      </c>
      <c r="H98" s="225" t="s">
        <v>307</v>
      </c>
      <c r="I98" s="225"/>
      <c r="J98" s="225"/>
      <c r="K98" s="226">
        <v>42725</v>
      </c>
      <c r="L98" s="13" t="s">
        <v>451</v>
      </c>
      <c r="M98" s="28"/>
      <c r="N98" s="227"/>
      <c r="O98" s="228">
        <v>15267.4</v>
      </c>
      <c r="P98" s="43"/>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row>
    <row r="99" spans="1:115" s="37" customFormat="1" ht="57.75" customHeight="1">
      <c r="A99" s="319">
        <v>24</v>
      </c>
      <c r="B99" s="320"/>
      <c r="C99" s="13" t="s">
        <v>411</v>
      </c>
      <c r="D99" s="13" t="s">
        <v>412</v>
      </c>
      <c r="E99" s="13" t="s">
        <v>413</v>
      </c>
      <c r="F99" s="13" t="s">
        <v>452</v>
      </c>
      <c r="G99" s="224" t="s">
        <v>453</v>
      </c>
      <c r="H99" s="225" t="s">
        <v>307</v>
      </c>
      <c r="I99" s="225"/>
      <c r="J99" s="225"/>
      <c r="K99" s="226">
        <v>42725</v>
      </c>
      <c r="L99" s="13" t="s">
        <v>454</v>
      </c>
      <c r="M99" s="28"/>
      <c r="N99" s="227"/>
      <c r="O99" s="228">
        <v>4771.062</v>
      </c>
      <c r="P99" s="43"/>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row>
    <row r="100" spans="1:115" s="37" customFormat="1" ht="58.5" customHeight="1">
      <c r="A100" s="319">
        <v>25</v>
      </c>
      <c r="B100" s="320"/>
      <c r="C100" s="223" t="s">
        <v>411</v>
      </c>
      <c r="D100" s="13" t="s">
        <v>412</v>
      </c>
      <c r="E100" s="13" t="s">
        <v>413</v>
      </c>
      <c r="F100" s="223" t="s">
        <v>455</v>
      </c>
      <c r="G100" s="224" t="s">
        <v>453</v>
      </c>
      <c r="H100" s="225" t="s">
        <v>307</v>
      </c>
      <c r="I100" s="225"/>
      <c r="J100" s="225"/>
      <c r="K100" s="226">
        <v>42725</v>
      </c>
      <c r="L100" s="13" t="s">
        <v>456</v>
      </c>
      <c r="M100" s="28"/>
      <c r="N100" s="227"/>
      <c r="O100" s="228">
        <v>4771.062</v>
      </c>
      <c r="P100" s="43"/>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row>
    <row r="101" spans="1:115" s="37" customFormat="1" ht="56.25" customHeight="1">
      <c r="A101" s="319">
        <v>26</v>
      </c>
      <c r="B101" s="320"/>
      <c r="C101" s="238" t="s">
        <v>457</v>
      </c>
      <c r="D101" s="13" t="s">
        <v>458</v>
      </c>
      <c r="E101" s="13" t="s">
        <v>1474</v>
      </c>
      <c r="F101" s="223" t="s">
        <v>1475</v>
      </c>
      <c r="G101" s="224" t="s">
        <v>1476</v>
      </c>
      <c r="H101" s="225" t="s">
        <v>307</v>
      </c>
      <c r="I101" s="28"/>
      <c r="J101" s="28"/>
      <c r="K101" s="226">
        <v>42714</v>
      </c>
      <c r="L101" s="13" t="s">
        <v>1477</v>
      </c>
      <c r="M101" s="28"/>
      <c r="N101" s="227"/>
      <c r="O101" s="228">
        <v>31050</v>
      </c>
      <c r="P101" s="43"/>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row>
    <row r="102" spans="1:115" s="37" customFormat="1" ht="54.75" customHeight="1">
      <c r="A102" s="319">
        <v>27</v>
      </c>
      <c r="B102" s="320"/>
      <c r="C102" s="17" t="s">
        <v>1478</v>
      </c>
      <c r="D102" s="17" t="s">
        <v>1497</v>
      </c>
      <c r="E102" s="17" t="s">
        <v>1498</v>
      </c>
      <c r="F102" s="17" t="s">
        <v>1499</v>
      </c>
      <c r="G102" s="17" t="s">
        <v>1500</v>
      </c>
      <c r="H102" s="17" t="s">
        <v>307</v>
      </c>
      <c r="I102" s="17"/>
      <c r="J102" s="17"/>
      <c r="K102" s="220" t="s">
        <v>1501</v>
      </c>
      <c r="L102" s="17" t="s">
        <v>957</v>
      </c>
      <c r="M102" s="239"/>
      <c r="N102" s="227"/>
      <c r="O102" s="228">
        <v>22300</v>
      </c>
      <c r="P102" s="43"/>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row>
    <row r="103" spans="1:115" s="37" customFormat="1" ht="65.25" customHeight="1">
      <c r="A103" s="319">
        <v>28</v>
      </c>
      <c r="B103" s="320"/>
      <c r="C103" s="223" t="s">
        <v>958</v>
      </c>
      <c r="D103" s="13" t="s">
        <v>959</v>
      </c>
      <c r="E103" s="13" t="s">
        <v>960</v>
      </c>
      <c r="F103" s="223" t="s">
        <v>961</v>
      </c>
      <c r="G103" s="224" t="s">
        <v>470</v>
      </c>
      <c r="H103" s="225" t="s">
        <v>307</v>
      </c>
      <c r="I103" s="225"/>
      <c r="J103" s="225" t="s">
        <v>307</v>
      </c>
      <c r="K103" s="226">
        <v>42740</v>
      </c>
      <c r="L103" s="13" t="s">
        <v>471</v>
      </c>
      <c r="M103" s="28"/>
      <c r="N103" s="227"/>
      <c r="O103" s="240">
        <v>38000</v>
      </c>
      <c r="P103" s="43"/>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row>
    <row r="104" spans="1:115" s="37" customFormat="1" ht="64.5" customHeight="1">
      <c r="A104" s="319">
        <v>29</v>
      </c>
      <c r="B104" s="320"/>
      <c r="C104" s="17" t="s">
        <v>472</v>
      </c>
      <c r="D104" s="17" t="s">
        <v>1497</v>
      </c>
      <c r="E104" s="17" t="s">
        <v>1493</v>
      </c>
      <c r="F104" s="17" t="s">
        <v>1494</v>
      </c>
      <c r="G104" s="17" t="s">
        <v>1495</v>
      </c>
      <c r="H104" s="17" t="s">
        <v>307</v>
      </c>
      <c r="I104" s="17"/>
      <c r="J104" s="17"/>
      <c r="K104" s="220">
        <v>42965</v>
      </c>
      <c r="L104" s="17" t="s">
        <v>693</v>
      </c>
      <c r="M104" s="28"/>
      <c r="N104" s="227"/>
      <c r="O104" s="228">
        <v>10110</v>
      </c>
      <c r="P104" s="43"/>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row>
    <row r="105" spans="1:115" s="37" customFormat="1" ht="69.75" customHeight="1">
      <c r="A105" s="319">
        <v>30</v>
      </c>
      <c r="B105" s="320"/>
      <c r="C105" s="241" t="s">
        <v>958</v>
      </c>
      <c r="D105" s="241" t="s">
        <v>959</v>
      </c>
      <c r="E105" s="241" t="s">
        <v>694</v>
      </c>
      <c r="F105" s="241" t="s">
        <v>695</v>
      </c>
      <c r="G105" s="241" t="s">
        <v>696</v>
      </c>
      <c r="H105" s="241" t="s">
        <v>307</v>
      </c>
      <c r="I105" s="241"/>
      <c r="J105" s="241" t="s">
        <v>307</v>
      </c>
      <c r="K105" s="242">
        <v>42740</v>
      </c>
      <c r="L105" s="241" t="s">
        <v>697</v>
      </c>
      <c r="M105" s="28"/>
      <c r="N105" s="227"/>
      <c r="O105" s="228">
        <v>65000</v>
      </c>
      <c r="P105" s="43"/>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row>
    <row r="106" spans="1:115" s="37" customFormat="1" ht="72.75" customHeight="1">
      <c r="A106" s="319">
        <v>31</v>
      </c>
      <c r="B106" s="320"/>
      <c r="C106" s="241" t="s">
        <v>1133</v>
      </c>
      <c r="D106" s="241" t="s">
        <v>698</v>
      </c>
      <c r="E106" s="241" t="s">
        <v>699</v>
      </c>
      <c r="F106" s="241" t="s">
        <v>700</v>
      </c>
      <c r="G106" s="241" t="s">
        <v>701</v>
      </c>
      <c r="H106" s="241" t="s">
        <v>307</v>
      </c>
      <c r="I106" s="241"/>
      <c r="J106" s="241"/>
      <c r="K106" s="242">
        <v>43007</v>
      </c>
      <c r="L106" s="241" t="s">
        <v>702</v>
      </c>
      <c r="M106" s="28"/>
      <c r="N106" s="227"/>
      <c r="O106" s="228">
        <v>800000</v>
      </c>
      <c r="P106" s="243"/>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row>
    <row r="107" spans="1:115" s="37" customFormat="1" ht="69" customHeight="1">
      <c r="A107" s="319">
        <v>32</v>
      </c>
      <c r="B107" s="320"/>
      <c r="C107" s="241" t="s">
        <v>1134</v>
      </c>
      <c r="D107" s="241" t="s">
        <v>698</v>
      </c>
      <c r="E107" s="241" t="s">
        <v>699</v>
      </c>
      <c r="F107" s="241" t="s">
        <v>703</v>
      </c>
      <c r="G107" s="241" t="s">
        <v>2009</v>
      </c>
      <c r="H107" s="241" t="s">
        <v>307</v>
      </c>
      <c r="I107" s="241"/>
      <c r="J107" s="241"/>
      <c r="K107" s="242">
        <v>43007</v>
      </c>
      <c r="L107" s="241" t="s">
        <v>704</v>
      </c>
      <c r="M107" s="244"/>
      <c r="N107" s="227"/>
      <c r="O107" s="228">
        <v>200000</v>
      </c>
      <c r="P107" s="243"/>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row>
    <row r="108" spans="1:115" s="37" customFormat="1" ht="81.75" customHeight="1">
      <c r="A108" s="319">
        <v>33</v>
      </c>
      <c r="B108" s="320"/>
      <c r="C108" s="241" t="s">
        <v>705</v>
      </c>
      <c r="D108" s="241" t="s">
        <v>706</v>
      </c>
      <c r="E108" s="241" t="s">
        <v>1247</v>
      </c>
      <c r="F108" s="241" t="s">
        <v>1248</v>
      </c>
      <c r="G108" s="241" t="s">
        <v>2514</v>
      </c>
      <c r="H108" s="241" t="s">
        <v>307</v>
      </c>
      <c r="I108" s="241"/>
      <c r="J108" s="241"/>
      <c r="K108" s="242">
        <v>42866</v>
      </c>
      <c r="L108" s="241" t="s">
        <v>1249</v>
      </c>
      <c r="M108" s="244"/>
      <c r="N108" s="227"/>
      <c r="O108" s="228">
        <v>37000</v>
      </c>
      <c r="P108" s="243"/>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row>
    <row r="109" spans="1:115" s="37" customFormat="1" ht="55.5" customHeight="1">
      <c r="A109" s="319">
        <v>34</v>
      </c>
      <c r="B109" s="320"/>
      <c r="C109" s="17" t="s">
        <v>1250</v>
      </c>
      <c r="D109" s="17" t="s">
        <v>1251</v>
      </c>
      <c r="E109" s="17" t="s">
        <v>1252</v>
      </c>
      <c r="F109" s="17" t="s">
        <v>1253</v>
      </c>
      <c r="G109" s="17" t="s">
        <v>1033</v>
      </c>
      <c r="H109" s="17" t="s">
        <v>307</v>
      </c>
      <c r="I109" s="17"/>
      <c r="J109" s="17"/>
      <c r="K109" s="220">
        <v>42907</v>
      </c>
      <c r="L109" s="17" t="s">
        <v>1034</v>
      </c>
      <c r="M109" s="244"/>
      <c r="N109" s="227"/>
      <c r="O109" s="228">
        <v>374191</v>
      </c>
      <c r="P109" s="243"/>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row>
    <row r="110" spans="1:115" s="37" customFormat="1" ht="63.75" customHeight="1">
      <c r="A110" s="319">
        <v>35</v>
      </c>
      <c r="B110" s="320"/>
      <c r="C110" s="241" t="s">
        <v>1035</v>
      </c>
      <c r="D110" s="241" t="s">
        <v>1036</v>
      </c>
      <c r="E110" s="241" t="s">
        <v>1037</v>
      </c>
      <c r="F110" s="241" t="s">
        <v>1038</v>
      </c>
      <c r="G110" s="241" t="s">
        <v>1039</v>
      </c>
      <c r="H110" s="241" t="s">
        <v>307</v>
      </c>
      <c r="I110" s="241"/>
      <c r="J110" s="241"/>
      <c r="K110" s="242">
        <v>42930</v>
      </c>
      <c r="L110" s="241" t="s">
        <v>1040</v>
      </c>
      <c r="M110" s="241"/>
      <c r="N110" s="227"/>
      <c r="O110" s="228">
        <v>4000</v>
      </c>
      <c r="P110" s="243"/>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row>
    <row r="111" spans="1:115" s="37" customFormat="1" ht="89.25" customHeight="1">
      <c r="A111" s="319">
        <v>36</v>
      </c>
      <c r="B111" s="320"/>
      <c r="C111" s="223" t="s">
        <v>1041</v>
      </c>
      <c r="D111" s="13" t="s">
        <v>1042</v>
      </c>
      <c r="E111" s="13" t="s">
        <v>1043</v>
      </c>
      <c r="F111" s="223" t="s">
        <v>1044</v>
      </c>
      <c r="G111" s="224" t="s">
        <v>1045</v>
      </c>
      <c r="H111" s="225" t="s">
        <v>307</v>
      </c>
      <c r="I111" s="245"/>
      <c r="J111" s="245"/>
      <c r="K111" s="242">
        <v>42786</v>
      </c>
      <c r="L111" s="241" t="s">
        <v>1046</v>
      </c>
      <c r="M111" s="241"/>
      <c r="N111" s="227"/>
      <c r="O111" s="228">
        <v>228368.986</v>
      </c>
      <c r="P111" s="243"/>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row>
    <row r="112" spans="1:115" s="37" customFormat="1" ht="95.25" customHeight="1">
      <c r="A112" s="319">
        <v>37</v>
      </c>
      <c r="B112" s="320"/>
      <c r="C112" s="17" t="s">
        <v>1041</v>
      </c>
      <c r="D112" s="17" t="s">
        <v>1042</v>
      </c>
      <c r="E112" s="17" t="s">
        <v>1043</v>
      </c>
      <c r="F112" s="17" t="s">
        <v>1047</v>
      </c>
      <c r="G112" s="17" t="s">
        <v>1048</v>
      </c>
      <c r="H112" s="17" t="s">
        <v>307</v>
      </c>
      <c r="I112" s="17"/>
      <c r="J112" s="17"/>
      <c r="K112" s="220">
        <v>42786</v>
      </c>
      <c r="L112" s="17" t="s">
        <v>1049</v>
      </c>
      <c r="M112" s="61"/>
      <c r="N112" s="227"/>
      <c r="O112" s="228">
        <v>29153.488</v>
      </c>
      <c r="P112" s="243"/>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row>
    <row r="113" spans="1:115" s="37" customFormat="1" ht="85.5" customHeight="1">
      <c r="A113" s="319">
        <v>38</v>
      </c>
      <c r="B113" s="320"/>
      <c r="C113" s="13" t="s">
        <v>1041</v>
      </c>
      <c r="D113" s="13" t="s">
        <v>1042</v>
      </c>
      <c r="E113" s="13" t="s">
        <v>1043</v>
      </c>
      <c r="F113" s="13" t="s">
        <v>1050</v>
      </c>
      <c r="G113" s="13" t="s">
        <v>1051</v>
      </c>
      <c r="H113" s="13" t="s">
        <v>307</v>
      </c>
      <c r="I113" s="61"/>
      <c r="J113" s="61"/>
      <c r="K113" s="15">
        <v>42786</v>
      </c>
      <c r="L113" s="13" t="s">
        <v>1052</v>
      </c>
      <c r="M113" s="61"/>
      <c r="N113" s="227"/>
      <c r="O113" s="228">
        <v>60250.558</v>
      </c>
      <c r="P113" s="243"/>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row>
    <row r="114" spans="1:115" s="37" customFormat="1" ht="139.5" customHeight="1">
      <c r="A114" s="319">
        <v>39</v>
      </c>
      <c r="B114" s="320"/>
      <c r="C114" s="17" t="s">
        <v>1041</v>
      </c>
      <c r="D114" s="17" t="s">
        <v>1042</v>
      </c>
      <c r="E114" s="17" t="s">
        <v>1053</v>
      </c>
      <c r="F114" s="17" t="s">
        <v>1054</v>
      </c>
      <c r="G114" s="17" t="s">
        <v>1055</v>
      </c>
      <c r="H114" s="17" t="s">
        <v>307</v>
      </c>
      <c r="I114" s="17"/>
      <c r="J114" s="17"/>
      <c r="K114" s="220">
        <v>42786</v>
      </c>
      <c r="L114" s="17" t="s">
        <v>1056</v>
      </c>
      <c r="M114" s="61"/>
      <c r="N114" s="227"/>
      <c r="O114" s="228">
        <v>45673.979</v>
      </c>
      <c r="P114" s="243"/>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row>
    <row r="115" spans="1:115" s="37" customFormat="1" ht="102.75" customHeight="1">
      <c r="A115" s="319">
        <v>40</v>
      </c>
      <c r="B115" s="320"/>
      <c r="C115" s="17" t="s">
        <v>1057</v>
      </c>
      <c r="D115" s="17" t="s">
        <v>1058</v>
      </c>
      <c r="E115" s="17" t="s">
        <v>1059</v>
      </c>
      <c r="F115" s="17" t="s">
        <v>1060</v>
      </c>
      <c r="G115" s="17" t="s">
        <v>1061</v>
      </c>
      <c r="H115" s="17" t="s">
        <v>307</v>
      </c>
      <c r="I115" s="17"/>
      <c r="J115" s="17" t="s">
        <v>307</v>
      </c>
      <c r="K115" s="220">
        <v>42919</v>
      </c>
      <c r="L115" s="17" t="s">
        <v>1062</v>
      </c>
      <c r="M115" s="61"/>
      <c r="N115" s="227"/>
      <c r="O115" s="228">
        <v>280000</v>
      </c>
      <c r="P115" s="243"/>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row>
    <row r="116" spans="1:115" s="37" customFormat="1" ht="115.5" customHeight="1">
      <c r="A116" s="319">
        <v>41</v>
      </c>
      <c r="B116" s="320"/>
      <c r="C116" s="17" t="s">
        <v>1041</v>
      </c>
      <c r="D116" s="17" t="s">
        <v>1042</v>
      </c>
      <c r="E116" s="17" t="s">
        <v>1043</v>
      </c>
      <c r="F116" s="17" t="s">
        <v>1063</v>
      </c>
      <c r="G116" s="17" t="s">
        <v>150</v>
      </c>
      <c r="H116" s="17" t="s">
        <v>307</v>
      </c>
      <c r="I116" s="17"/>
      <c r="J116" s="17"/>
      <c r="K116" s="220">
        <v>42786</v>
      </c>
      <c r="L116" s="17" t="s">
        <v>151</v>
      </c>
      <c r="M116" s="61"/>
      <c r="N116" s="227"/>
      <c r="O116" s="228">
        <v>25000</v>
      </c>
      <c r="P116" s="43"/>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row>
    <row r="117" spans="1:115" s="37" customFormat="1" ht="127.5" customHeight="1">
      <c r="A117" s="319">
        <v>42</v>
      </c>
      <c r="B117" s="320"/>
      <c r="C117" s="17" t="s">
        <v>152</v>
      </c>
      <c r="D117" s="17" t="s">
        <v>153</v>
      </c>
      <c r="E117" s="17" t="s">
        <v>154</v>
      </c>
      <c r="F117" s="17" t="s">
        <v>155</v>
      </c>
      <c r="G117" s="17" t="s">
        <v>156</v>
      </c>
      <c r="H117" s="17" t="s">
        <v>307</v>
      </c>
      <c r="I117" s="17"/>
      <c r="J117" s="17" t="s">
        <v>307</v>
      </c>
      <c r="K117" s="220">
        <v>42723</v>
      </c>
      <c r="L117" s="17" t="s">
        <v>157</v>
      </c>
      <c r="M117" s="61"/>
      <c r="N117" s="227"/>
      <c r="O117" s="228">
        <v>35200</v>
      </c>
      <c r="P117" s="43"/>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row>
    <row r="118" spans="1:115" s="37" customFormat="1" ht="64.5" customHeight="1">
      <c r="A118" s="319">
        <v>43</v>
      </c>
      <c r="B118" s="320"/>
      <c r="C118" s="17" t="s">
        <v>158</v>
      </c>
      <c r="D118" s="17" t="s">
        <v>159</v>
      </c>
      <c r="E118" s="17" t="s">
        <v>160</v>
      </c>
      <c r="F118" s="17" t="s">
        <v>161</v>
      </c>
      <c r="G118" s="17" t="s">
        <v>162</v>
      </c>
      <c r="H118" s="17" t="s">
        <v>307</v>
      </c>
      <c r="I118" s="17"/>
      <c r="J118" s="17"/>
      <c r="K118" s="220">
        <v>42943</v>
      </c>
      <c r="L118" s="17" t="s">
        <v>163</v>
      </c>
      <c r="M118" s="61"/>
      <c r="N118" s="227"/>
      <c r="O118" s="228">
        <v>4500</v>
      </c>
      <c r="P118" s="43"/>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row>
    <row r="119" spans="1:115" s="37" customFormat="1" ht="59.25" customHeight="1">
      <c r="A119" s="319">
        <v>44</v>
      </c>
      <c r="B119" s="320"/>
      <c r="C119" s="13" t="s">
        <v>164</v>
      </c>
      <c r="D119" s="13" t="s">
        <v>165</v>
      </c>
      <c r="E119" s="13" t="s">
        <v>166</v>
      </c>
      <c r="F119" s="13" t="s">
        <v>167</v>
      </c>
      <c r="G119" s="13" t="s">
        <v>2010</v>
      </c>
      <c r="H119" s="13"/>
      <c r="I119" s="61"/>
      <c r="J119" s="61" t="s">
        <v>307</v>
      </c>
      <c r="K119" s="15">
        <v>42726</v>
      </c>
      <c r="L119" s="13" t="s">
        <v>168</v>
      </c>
      <c r="M119" s="61"/>
      <c r="N119" s="227"/>
      <c r="O119" s="228">
        <v>17390</v>
      </c>
      <c r="P119" s="4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row>
    <row r="120" spans="1:115" s="37" customFormat="1" ht="57.75" customHeight="1">
      <c r="A120" s="319">
        <v>45</v>
      </c>
      <c r="B120" s="320"/>
      <c r="C120" s="13" t="s">
        <v>169</v>
      </c>
      <c r="D120" s="13" t="s">
        <v>170</v>
      </c>
      <c r="E120" s="13" t="s">
        <v>171</v>
      </c>
      <c r="F120" s="13" t="s">
        <v>841</v>
      </c>
      <c r="G120" s="13" t="s">
        <v>842</v>
      </c>
      <c r="H120" s="13" t="s">
        <v>307</v>
      </c>
      <c r="I120" s="61"/>
      <c r="J120" s="246"/>
      <c r="K120" s="15">
        <v>42748</v>
      </c>
      <c r="L120" s="13" t="s">
        <v>843</v>
      </c>
      <c r="M120" s="61"/>
      <c r="N120" s="227"/>
      <c r="O120" s="228">
        <v>20350</v>
      </c>
      <c r="P120" s="43"/>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row>
    <row r="121" spans="1:115" s="37" customFormat="1" ht="61.5" customHeight="1">
      <c r="A121" s="321">
        <v>46</v>
      </c>
      <c r="B121" s="322"/>
      <c r="C121" s="13" t="s">
        <v>844</v>
      </c>
      <c r="D121" s="13" t="s">
        <v>1692</v>
      </c>
      <c r="E121" s="13" t="s">
        <v>845</v>
      </c>
      <c r="F121" s="13" t="s">
        <v>846</v>
      </c>
      <c r="G121" s="13" t="s">
        <v>847</v>
      </c>
      <c r="H121" s="13" t="s">
        <v>307</v>
      </c>
      <c r="I121" s="61"/>
      <c r="J121" s="61"/>
      <c r="K121" s="15">
        <v>42916</v>
      </c>
      <c r="L121" s="13" t="s">
        <v>1354</v>
      </c>
      <c r="M121" s="61"/>
      <c r="N121" s="227"/>
      <c r="O121" s="228">
        <v>8170</v>
      </c>
      <c r="P121" s="43"/>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row>
    <row r="122" spans="1:115" s="37" customFormat="1" ht="57.75" customHeight="1">
      <c r="A122" s="323"/>
      <c r="B122" s="324"/>
      <c r="C122" s="13" t="s">
        <v>1355</v>
      </c>
      <c r="D122" s="13" t="s">
        <v>1356</v>
      </c>
      <c r="E122" s="13" t="s">
        <v>845</v>
      </c>
      <c r="F122" s="13" t="s">
        <v>846</v>
      </c>
      <c r="G122" s="13" t="s">
        <v>1357</v>
      </c>
      <c r="H122" s="13" t="s">
        <v>307</v>
      </c>
      <c r="I122" s="61"/>
      <c r="J122" s="61"/>
      <c r="K122" s="15">
        <v>42916</v>
      </c>
      <c r="L122" s="13" t="s">
        <v>1358</v>
      </c>
      <c r="M122" s="61"/>
      <c r="N122" s="227"/>
      <c r="O122" s="228">
        <v>6000</v>
      </c>
      <c r="P122" s="43"/>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row>
    <row r="123" spans="1:115" s="37" customFormat="1" ht="66.75" customHeight="1">
      <c r="A123" s="321">
        <v>47</v>
      </c>
      <c r="B123" s="322"/>
      <c r="C123" s="13" t="s">
        <v>1359</v>
      </c>
      <c r="D123" s="13" t="s">
        <v>1360</v>
      </c>
      <c r="E123" s="13" t="s">
        <v>1666</v>
      </c>
      <c r="F123" s="13" t="s">
        <v>1667</v>
      </c>
      <c r="G123" s="13" t="s">
        <v>1668</v>
      </c>
      <c r="H123" s="13" t="s">
        <v>307</v>
      </c>
      <c r="I123" s="61"/>
      <c r="J123" s="61"/>
      <c r="K123" s="15">
        <v>42892</v>
      </c>
      <c r="L123" s="13" t="s">
        <v>1669</v>
      </c>
      <c r="M123" s="61"/>
      <c r="N123" s="227"/>
      <c r="O123" s="228">
        <v>5980</v>
      </c>
      <c r="P123" s="43"/>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row>
    <row r="124" spans="1:115" s="37" customFormat="1" ht="58.5" customHeight="1">
      <c r="A124" s="378"/>
      <c r="B124" s="379"/>
      <c r="C124" s="13" t="s">
        <v>1670</v>
      </c>
      <c r="D124" s="13" t="s">
        <v>406</v>
      </c>
      <c r="E124" s="13" t="s">
        <v>1666</v>
      </c>
      <c r="F124" s="13" t="s">
        <v>1667</v>
      </c>
      <c r="G124" s="13" t="s">
        <v>1671</v>
      </c>
      <c r="H124" s="13" t="s">
        <v>307</v>
      </c>
      <c r="I124" s="61"/>
      <c r="J124" s="61" t="s">
        <v>307</v>
      </c>
      <c r="K124" s="15">
        <v>42892</v>
      </c>
      <c r="L124" s="13" t="s">
        <v>1672</v>
      </c>
      <c r="M124" s="61"/>
      <c r="N124" s="227"/>
      <c r="O124" s="228">
        <v>6100</v>
      </c>
      <c r="P124" s="43"/>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row>
    <row r="125" spans="1:115" s="37" customFormat="1" ht="56.25" customHeight="1">
      <c r="A125" s="319">
        <v>48</v>
      </c>
      <c r="B125" s="320"/>
      <c r="C125" s="13" t="s">
        <v>1673</v>
      </c>
      <c r="D125" s="13" t="s">
        <v>1674</v>
      </c>
      <c r="E125" s="13" t="s">
        <v>1666</v>
      </c>
      <c r="F125" s="13" t="s">
        <v>1675</v>
      </c>
      <c r="G125" s="13" t="s">
        <v>1676</v>
      </c>
      <c r="H125" s="13"/>
      <c r="I125" s="61"/>
      <c r="J125" s="61" t="s">
        <v>307</v>
      </c>
      <c r="K125" s="15">
        <v>42659</v>
      </c>
      <c r="L125" s="13" t="s">
        <v>1677</v>
      </c>
      <c r="M125" s="61"/>
      <c r="N125" s="227"/>
      <c r="O125" s="228">
        <v>6180</v>
      </c>
      <c r="P125" s="43"/>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row>
    <row r="126" spans="1:115" s="37" customFormat="1" ht="78" customHeight="1">
      <c r="A126" s="319">
        <v>49</v>
      </c>
      <c r="B126" s="320"/>
      <c r="C126" s="13" t="s">
        <v>1678</v>
      </c>
      <c r="D126" s="13" t="s">
        <v>170</v>
      </c>
      <c r="E126" s="13" t="s">
        <v>1679</v>
      </c>
      <c r="F126" s="13" t="s">
        <v>1680</v>
      </c>
      <c r="G126" s="13" t="s">
        <v>1681</v>
      </c>
      <c r="H126" s="13" t="s">
        <v>307</v>
      </c>
      <c r="I126" s="61"/>
      <c r="J126" s="61"/>
      <c r="K126" s="15">
        <v>42853</v>
      </c>
      <c r="L126" s="13" t="s">
        <v>1682</v>
      </c>
      <c r="M126" s="13"/>
      <c r="N126" s="227"/>
      <c r="O126" s="228">
        <v>5000</v>
      </c>
      <c r="P126" s="43"/>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row>
    <row r="127" spans="1:115" s="37" customFormat="1" ht="88.5" customHeight="1">
      <c r="A127" s="319">
        <v>50</v>
      </c>
      <c r="B127" s="320"/>
      <c r="C127" s="13" t="s">
        <v>1683</v>
      </c>
      <c r="D127" s="13" t="s">
        <v>1684</v>
      </c>
      <c r="E127" s="13" t="s">
        <v>1685</v>
      </c>
      <c r="F127" s="13" t="s">
        <v>1748</v>
      </c>
      <c r="G127" s="13" t="s">
        <v>513</v>
      </c>
      <c r="H127" s="13" t="s">
        <v>307</v>
      </c>
      <c r="I127" s="61"/>
      <c r="J127" s="61"/>
      <c r="K127" s="15">
        <v>42684</v>
      </c>
      <c r="L127" s="13" t="s">
        <v>514</v>
      </c>
      <c r="M127" s="13"/>
      <c r="N127" s="227"/>
      <c r="O127" s="228">
        <v>9130</v>
      </c>
      <c r="P127" s="43"/>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row>
    <row r="128" spans="1:115" s="37" customFormat="1" ht="105" customHeight="1">
      <c r="A128" s="319">
        <v>51</v>
      </c>
      <c r="B128" s="320"/>
      <c r="C128" s="223" t="s">
        <v>1057</v>
      </c>
      <c r="D128" s="13" t="s">
        <v>515</v>
      </c>
      <c r="E128" s="13" t="s">
        <v>516</v>
      </c>
      <c r="F128" s="223" t="s">
        <v>517</v>
      </c>
      <c r="G128" s="224" t="s">
        <v>518</v>
      </c>
      <c r="H128" s="225" t="s">
        <v>519</v>
      </c>
      <c r="I128" s="13"/>
      <c r="J128" s="13"/>
      <c r="K128" s="226">
        <v>42919</v>
      </c>
      <c r="L128" s="13" t="s">
        <v>520</v>
      </c>
      <c r="M128" s="13"/>
      <c r="N128" s="227"/>
      <c r="O128" s="228">
        <v>12200</v>
      </c>
      <c r="P128" s="43"/>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row>
    <row r="129" spans="1:115" s="37" customFormat="1" ht="111" customHeight="1">
      <c r="A129" s="319">
        <v>52</v>
      </c>
      <c r="B129" s="320"/>
      <c r="C129" s="13" t="s">
        <v>521</v>
      </c>
      <c r="D129" s="13" t="s">
        <v>522</v>
      </c>
      <c r="E129" s="13" t="s">
        <v>523</v>
      </c>
      <c r="F129" s="13" t="s">
        <v>524</v>
      </c>
      <c r="G129" s="13" t="s">
        <v>525</v>
      </c>
      <c r="H129" s="13" t="s">
        <v>307</v>
      </c>
      <c r="I129" s="61"/>
      <c r="J129" s="61"/>
      <c r="K129" s="15">
        <v>42923</v>
      </c>
      <c r="L129" s="13" t="s">
        <v>526</v>
      </c>
      <c r="M129" s="13"/>
      <c r="N129" s="227"/>
      <c r="O129" s="228">
        <v>6700</v>
      </c>
      <c r="P129" s="43"/>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row>
    <row r="130" spans="1:115" s="37" customFormat="1" ht="75" customHeight="1">
      <c r="A130" s="319">
        <v>53</v>
      </c>
      <c r="B130" s="320"/>
      <c r="C130" s="13" t="s">
        <v>527</v>
      </c>
      <c r="D130" s="13" t="s">
        <v>528</v>
      </c>
      <c r="E130" s="13" t="s">
        <v>529</v>
      </c>
      <c r="F130" s="13" t="s">
        <v>530</v>
      </c>
      <c r="G130" s="13" t="s">
        <v>2580</v>
      </c>
      <c r="H130" s="13" t="s">
        <v>307</v>
      </c>
      <c r="I130" s="61"/>
      <c r="J130" s="61"/>
      <c r="K130" s="15">
        <v>43004</v>
      </c>
      <c r="L130" s="13" t="s">
        <v>531</v>
      </c>
      <c r="M130" s="13"/>
      <c r="N130" s="227"/>
      <c r="O130" s="228">
        <v>702819.19</v>
      </c>
      <c r="P130" s="43"/>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row>
    <row r="131" spans="1:115" s="37" customFormat="1" ht="60" customHeight="1">
      <c r="A131" s="321">
        <v>54</v>
      </c>
      <c r="B131" s="322"/>
      <c r="C131" s="13" t="s">
        <v>2515</v>
      </c>
      <c r="D131" s="13" t="s">
        <v>2516</v>
      </c>
      <c r="E131" s="13" t="s">
        <v>2517</v>
      </c>
      <c r="F131" s="13" t="s">
        <v>2518</v>
      </c>
      <c r="G131" s="13" t="s">
        <v>2519</v>
      </c>
      <c r="H131" s="13" t="s">
        <v>307</v>
      </c>
      <c r="I131" s="61"/>
      <c r="J131" s="61"/>
      <c r="K131" s="15">
        <v>43717</v>
      </c>
      <c r="L131" s="13" t="s">
        <v>2520</v>
      </c>
      <c r="M131" s="13"/>
      <c r="N131" s="227"/>
      <c r="O131" s="228">
        <v>1425</v>
      </c>
      <c r="P131" s="43"/>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row>
    <row r="132" spans="1:115" s="37" customFormat="1" ht="60.75" customHeight="1">
      <c r="A132" s="319">
        <v>55</v>
      </c>
      <c r="B132" s="320"/>
      <c r="C132" s="13" t="s">
        <v>532</v>
      </c>
      <c r="D132" s="13" t="s">
        <v>533</v>
      </c>
      <c r="E132" s="13" t="s">
        <v>534</v>
      </c>
      <c r="F132" s="13" t="s">
        <v>535</v>
      </c>
      <c r="G132" s="13" t="s">
        <v>536</v>
      </c>
      <c r="H132" s="13" t="s">
        <v>307</v>
      </c>
      <c r="I132" s="61"/>
      <c r="J132" s="61"/>
      <c r="K132" s="15">
        <v>43040</v>
      </c>
      <c r="L132" s="13" t="s">
        <v>537</v>
      </c>
      <c r="M132" s="13"/>
      <c r="N132" s="227"/>
      <c r="O132" s="228">
        <v>500</v>
      </c>
      <c r="P132" s="43"/>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row>
    <row r="133" spans="1:115" s="37" customFormat="1" ht="83.25" customHeight="1">
      <c r="A133" s="319">
        <v>56</v>
      </c>
      <c r="B133" s="320"/>
      <c r="C133" s="13" t="s">
        <v>1629</v>
      </c>
      <c r="D133" s="13" t="s">
        <v>1630</v>
      </c>
      <c r="E133" s="13" t="s">
        <v>1631</v>
      </c>
      <c r="F133" s="13" t="s">
        <v>1632</v>
      </c>
      <c r="G133" s="13" t="s">
        <v>1633</v>
      </c>
      <c r="H133" s="13" t="s">
        <v>307</v>
      </c>
      <c r="I133" s="13"/>
      <c r="J133" s="13"/>
      <c r="K133" s="15" t="s">
        <v>1634</v>
      </c>
      <c r="L133" s="13" t="s">
        <v>1635</v>
      </c>
      <c r="M133" s="248"/>
      <c r="N133" s="247"/>
      <c r="O133" s="228">
        <v>115000</v>
      </c>
      <c r="P133" s="43"/>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row>
    <row r="134" spans="1:115" s="37" customFormat="1" ht="103.5" customHeight="1">
      <c r="A134" s="319">
        <v>57</v>
      </c>
      <c r="B134" s="320"/>
      <c r="C134" s="13" t="s">
        <v>297</v>
      </c>
      <c r="D134" s="13" t="s">
        <v>2178</v>
      </c>
      <c r="E134" s="13" t="s">
        <v>2179</v>
      </c>
      <c r="F134" s="13" t="s">
        <v>2180</v>
      </c>
      <c r="G134" s="13" t="s">
        <v>2181</v>
      </c>
      <c r="H134" s="13" t="s">
        <v>307</v>
      </c>
      <c r="I134" s="13"/>
      <c r="J134" s="13"/>
      <c r="K134" s="15">
        <v>43319</v>
      </c>
      <c r="L134" s="13" t="s">
        <v>464</v>
      </c>
      <c r="M134" s="248"/>
      <c r="N134" s="247"/>
      <c r="O134" s="228">
        <v>28000</v>
      </c>
      <c r="P134" s="43"/>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row>
    <row r="135" spans="1:115" s="37" customFormat="1" ht="60.75" customHeight="1">
      <c r="A135" s="319">
        <v>58</v>
      </c>
      <c r="B135" s="320"/>
      <c r="C135" s="26" t="s">
        <v>743</v>
      </c>
      <c r="D135" s="13" t="s">
        <v>744</v>
      </c>
      <c r="E135" s="13" t="s">
        <v>745</v>
      </c>
      <c r="F135" s="13" t="s">
        <v>746</v>
      </c>
      <c r="G135" s="13" t="s">
        <v>747</v>
      </c>
      <c r="H135" s="13" t="s">
        <v>307</v>
      </c>
      <c r="I135" s="61"/>
      <c r="J135" s="61"/>
      <c r="K135" s="15">
        <v>42947</v>
      </c>
      <c r="L135" s="13" t="s">
        <v>748</v>
      </c>
      <c r="M135" s="13"/>
      <c r="N135" s="227"/>
      <c r="O135" s="228">
        <v>40000</v>
      </c>
      <c r="P135" s="43"/>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row>
    <row r="136" spans="1:115" s="37" customFormat="1" ht="76.5" customHeight="1">
      <c r="A136" s="319">
        <v>59</v>
      </c>
      <c r="B136" s="320"/>
      <c r="C136" s="13" t="s">
        <v>743</v>
      </c>
      <c r="D136" s="13" t="s">
        <v>744</v>
      </c>
      <c r="E136" s="13" t="s">
        <v>745</v>
      </c>
      <c r="F136" s="13" t="s">
        <v>749</v>
      </c>
      <c r="G136" s="13" t="s">
        <v>750</v>
      </c>
      <c r="H136" s="13" t="s">
        <v>307</v>
      </c>
      <c r="I136" s="61"/>
      <c r="J136" s="61"/>
      <c r="K136" s="15">
        <v>42947</v>
      </c>
      <c r="L136" s="13" t="s">
        <v>751</v>
      </c>
      <c r="M136" s="13"/>
      <c r="N136" s="227"/>
      <c r="O136" s="228">
        <v>80000</v>
      </c>
      <c r="P136" s="43"/>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row>
    <row r="137" spans="1:115" s="37" customFormat="1" ht="78.75" customHeight="1">
      <c r="A137" s="319">
        <v>60</v>
      </c>
      <c r="B137" s="320"/>
      <c r="C137" s="13" t="s">
        <v>743</v>
      </c>
      <c r="D137" s="13" t="s">
        <v>744</v>
      </c>
      <c r="E137" s="13" t="s">
        <v>745</v>
      </c>
      <c r="F137" s="13" t="s">
        <v>752</v>
      </c>
      <c r="G137" s="13" t="s">
        <v>753</v>
      </c>
      <c r="H137" s="13" t="s">
        <v>307</v>
      </c>
      <c r="I137" s="13"/>
      <c r="J137" s="13"/>
      <c r="K137" s="15">
        <v>42947</v>
      </c>
      <c r="L137" s="13" t="s">
        <v>754</v>
      </c>
      <c r="M137" s="13"/>
      <c r="N137" s="227"/>
      <c r="O137" s="228">
        <v>57000</v>
      </c>
      <c r="P137" s="43"/>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row>
    <row r="138" spans="1:115" s="37" customFormat="1" ht="78.75" customHeight="1">
      <c r="A138" s="319">
        <v>61</v>
      </c>
      <c r="B138" s="320"/>
      <c r="C138" s="13" t="s">
        <v>755</v>
      </c>
      <c r="D138" s="13" t="s">
        <v>756</v>
      </c>
      <c r="E138" s="13" t="s">
        <v>564</v>
      </c>
      <c r="F138" s="13" t="s">
        <v>565</v>
      </c>
      <c r="G138" s="13" t="s">
        <v>566</v>
      </c>
      <c r="H138" s="13" t="s">
        <v>307</v>
      </c>
      <c r="I138" s="13"/>
      <c r="J138" s="13"/>
      <c r="K138" s="15">
        <v>42985</v>
      </c>
      <c r="L138" s="13" t="s">
        <v>567</v>
      </c>
      <c r="M138" s="13"/>
      <c r="N138" s="227"/>
      <c r="O138" s="228">
        <v>12000</v>
      </c>
      <c r="P138" s="43"/>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row>
    <row r="139" spans="1:115" s="37" customFormat="1" ht="78.75" customHeight="1">
      <c r="A139" s="319">
        <v>62</v>
      </c>
      <c r="B139" s="320"/>
      <c r="C139" s="13" t="s">
        <v>568</v>
      </c>
      <c r="D139" s="13" t="s">
        <v>569</v>
      </c>
      <c r="E139" s="13" t="s">
        <v>570</v>
      </c>
      <c r="F139" s="13" t="s">
        <v>571</v>
      </c>
      <c r="G139" s="13" t="s">
        <v>572</v>
      </c>
      <c r="H139" s="13" t="s">
        <v>307</v>
      </c>
      <c r="I139" s="13"/>
      <c r="J139" s="13"/>
      <c r="K139" s="15">
        <v>42859</v>
      </c>
      <c r="L139" s="13" t="s">
        <v>573</v>
      </c>
      <c r="M139" s="13"/>
      <c r="N139" s="227"/>
      <c r="O139" s="228">
        <v>5000</v>
      </c>
      <c r="P139" s="43"/>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row>
    <row r="140" spans="1:115" s="37" customFormat="1" ht="78.75" customHeight="1">
      <c r="A140" s="319">
        <v>63</v>
      </c>
      <c r="B140" s="320"/>
      <c r="C140" s="13" t="s">
        <v>568</v>
      </c>
      <c r="D140" s="13" t="s">
        <v>569</v>
      </c>
      <c r="E140" s="13" t="s">
        <v>574</v>
      </c>
      <c r="F140" s="13" t="s">
        <v>575</v>
      </c>
      <c r="G140" s="13" t="s">
        <v>576</v>
      </c>
      <c r="H140" s="13" t="s">
        <v>307</v>
      </c>
      <c r="I140" s="13"/>
      <c r="J140" s="13"/>
      <c r="K140" s="15">
        <v>42859</v>
      </c>
      <c r="L140" s="13" t="s">
        <v>577</v>
      </c>
      <c r="M140" s="13"/>
      <c r="N140" s="227"/>
      <c r="O140" s="228">
        <v>10200</v>
      </c>
      <c r="P140" s="43"/>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row>
    <row r="141" spans="1:115" s="37" customFormat="1" ht="78.75" customHeight="1">
      <c r="A141" s="321">
        <v>64</v>
      </c>
      <c r="B141" s="322"/>
      <c r="C141" s="13" t="s">
        <v>578</v>
      </c>
      <c r="D141" s="13" t="s">
        <v>569</v>
      </c>
      <c r="E141" s="13" t="s">
        <v>574</v>
      </c>
      <c r="F141" s="13" t="s">
        <v>575</v>
      </c>
      <c r="G141" s="13" t="s">
        <v>2424</v>
      </c>
      <c r="H141" s="13" t="s">
        <v>307</v>
      </c>
      <c r="I141" s="13"/>
      <c r="J141" s="13"/>
      <c r="K141" s="15">
        <v>42859</v>
      </c>
      <c r="L141" s="13" t="s">
        <v>579</v>
      </c>
      <c r="M141" s="13"/>
      <c r="N141" s="227"/>
      <c r="O141" s="228">
        <v>20000</v>
      </c>
      <c r="P141" s="43"/>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row>
    <row r="142" spans="1:115" s="37" customFormat="1" ht="78.75" customHeight="1">
      <c r="A142" s="323"/>
      <c r="B142" s="324"/>
      <c r="C142" s="13" t="s">
        <v>580</v>
      </c>
      <c r="D142" s="13" t="s">
        <v>848</v>
      </c>
      <c r="E142" s="13" t="s">
        <v>849</v>
      </c>
      <c r="F142" s="13" t="s">
        <v>850</v>
      </c>
      <c r="G142" s="13" t="s">
        <v>851</v>
      </c>
      <c r="H142" s="13" t="s">
        <v>307</v>
      </c>
      <c r="I142" s="61"/>
      <c r="J142" s="61"/>
      <c r="K142" s="15">
        <v>42859</v>
      </c>
      <c r="L142" s="13" t="s">
        <v>852</v>
      </c>
      <c r="M142" s="13"/>
      <c r="N142" s="227"/>
      <c r="O142" s="228">
        <v>15117</v>
      </c>
      <c r="P142" s="43"/>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row>
    <row r="143" spans="1:115" s="37" customFormat="1" ht="78.75" customHeight="1">
      <c r="A143" s="319">
        <v>65</v>
      </c>
      <c r="B143" s="320"/>
      <c r="C143" s="13" t="s">
        <v>853</v>
      </c>
      <c r="D143" s="13" t="s">
        <v>854</v>
      </c>
      <c r="E143" s="13" t="s">
        <v>855</v>
      </c>
      <c r="F143" s="13" t="s">
        <v>856</v>
      </c>
      <c r="G143" s="13" t="s">
        <v>857</v>
      </c>
      <c r="H143" s="13" t="s">
        <v>307</v>
      </c>
      <c r="I143" s="61"/>
      <c r="J143" s="61"/>
      <c r="K143" s="15">
        <v>43072</v>
      </c>
      <c r="L143" s="13" t="s">
        <v>858</v>
      </c>
      <c r="M143" s="13"/>
      <c r="N143" s="227"/>
      <c r="O143" s="228">
        <v>5100</v>
      </c>
      <c r="P143" s="43"/>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row>
    <row r="144" spans="1:115" s="37" customFormat="1" ht="78.75" customHeight="1">
      <c r="A144" s="319">
        <v>66</v>
      </c>
      <c r="B144" s="320"/>
      <c r="C144" s="13" t="s">
        <v>859</v>
      </c>
      <c r="D144" s="219" t="s">
        <v>860</v>
      </c>
      <c r="E144" s="219" t="s">
        <v>861</v>
      </c>
      <c r="F144" s="219" t="s">
        <v>862</v>
      </c>
      <c r="G144" s="13" t="s">
        <v>2182</v>
      </c>
      <c r="H144" s="13" t="s">
        <v>307</v>
      </c>
      <c r="I144" s="13"/>
      <c r="J144" s="13"/>
      <c r="K144" s="15">
        <v>42983</v>
      </c>
      <c r="L144" s="13" t="s">
        <v>863</v>
      </c>
      <c r="M144" s="245"/>
      <c r="N144" s="82"/>
      <c r="O144" s="228">
        <v>795</v>
      </c>
      <c r="P144" s="43"/>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row>
    <row r="145" spans="1:115" s="37" customFormat="1" ht="78.75" customHeight="1">
      <c r="A145" s="319">
        <v>67</v>
      </c>
      <c r="B145" s="320"/>
      <c r="C145" s="223" t="s">
        <v>864</v>
      </c>
      <c r="D145" s="13" t="s">
        <v>865</v>
      </c>
      <c r="E145" s="13" t="s">
        <v>1159</v>
      </c>
      <c r="F145" s="223" t="s">
        <v>1160</v>
      </c>
      <c r="G145" s="224" t="s">
        <v>1161</v>
      </c>
      <c r="H145" s="225" t="s">
        <v>307</v>
      </c>
      <c r="I145" s="13"/>
      <c r="J145" s="13"/>
      <c r="K145" s="226">
        <v>42985</v>
      </c>
      <c r="L145" s="13" t="s">
        <v>1162</v>
      </c>
      <c r="M145" s="245"/>
      <c r="N145" s="82"/>
      <c r="O145" s="228">
        <v>5000</v>
      </c>
      <c r="P145" s="43"/>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row>
    <row r="146" spans="1:115" s="37" customFormat="1" ht="78.75" customHeight="1">
      <c r="A146" s="319">
        <v>68</v>
      </c>
      <c r="B146" s="320"/>
      <c r="C146" s="13" t="s">
        <v>1163</v>
      </c>
      <c r="D146" s="219" t="s">
        <v>1164</v>
      </c>
      <c r="E146" s="219" t="s">
        <v>1159</v>
      </c>
      <c r="F146" s="219" t="s">
        <v>1165</v>
      </c>
      <c r="G146" s="13" t="s">
        <v>1161</v>
      </c>
      <c r="H146" s="13" t="s">
        <v>307</v>
      </c>
      <c r="I146" s="13"/>
      <c r="J146" s="13"/>
      <c r="K146" s="15">
        <v>42985</v>
      </c>
      <c r="L146" s="13" t="s">
        <v>1166</v>
      </c>
      <c r="M146" s="245"/>
      <c r="N146" s="82"/>
      <c r="O146" s="228">
        <v>5000</v>
      </c>
      <c r="P146" s="43"/>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row>
    <row r="147" spans="1:115" s="37" customFormat="1" ht="78.75" customHeight="1">
      <c r="A147" s="319">
        <v>69</v>
      </c>
      <c r="B147" s="320"/>
      <c r="C147" s="13" t="s">
        <v>1167</v>
      </c>
      <c r="D147" s="219" t="s">
        <v>221</v>
      </c>
      <c r="E147" s="219" t="s">
        <v>1396</v>
      </c>
      <c r="F147" s="219" t="s">
        <v>423</v>
      </c>
      <c r="G147" s="13" t="s">
        <v>1397</v>
      </c>
      <c r="H147" s="13" t="s">
        <v>307</v>
      </c>
      <c r="I147" s="13"/>
      <c r="J147" s="13"/>
      <c r="K147" s="15">
        <v>42985</v>
      </c>
      <c r="L147" s="13" t="s">
        <v>1398</v>
      </c>
      <c r="M147" s="245"/>
      <c r="N147" s="82"/>
      <c r="O147" s="228">
        <v>962.65</v>
      </c>
      <c r="P147" s="43"/>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row>
    <row r="148" spans="1:115" s="37" customFormat="1" ht="143.25" customHeight="1">
      <c r="A148" s="319">
        <v>70</v>
      </c>
      <c r="B148" s="320"/>
      <c r="C148" s="223" t="s">
        <v>1399</v>
      </c>
      <c r="D148" s="13" t="s">
        <v>1400</v>
      </c>
      <c r="E148" s="13" t="s">
        <v>1401</v>
      </c>
      <c r="F148" s="223" t="s">
        <v>1402</v>
      </c>
      <c r="G148" s="224" t="s">
        <v>1403</v>
      </c>
      <c r="H148" s="225" t="s">
        <v>307</v>
      </c>
      <c r="I148" s="225"/>
      <c r="J148" s="225"/>
      <c r="K148" s="226">
        <v>42986</v>
      </c>
      <c r="L148" s="13" t="s">
        <v>1404</v>
      </c>
      <c r="M148" s="245"/>
      <c r="N148" s="82"/>
      <c r="O148" s="228">
        <v>11060</v>
      </c>
      <c r="P148" s="43"/>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row>
    <row r="149" spans="1:115" s="37" customFormat="1" ht="78.75" customHeight="1">
      <c r="A149" s="319">
        <v>71</v>
      </c>
      <c r="B149" s="320"/>
      <c r="C149" s="223" t="s">
        <v>1405</v>
      </c>
      <c r="D149" s="13" t="s">
        <v>1029</v>
      </c>
      <c r="E149" s="13" t="s">
        <v>1406</v>
      </c>
      <c r="F149" s="223" t="s">
        <v>1407</v>
      </c>
      <c r="G149" s="224" t="s">
        <v>1408</v>
      </c>
      <c r="H149" s="225" t="s">
        <v>307</v>
      </c>
      <c r="I149" s="225"/>
      <c r="J149" s="225"/>
      <c r="K149" s="226">
        <v>43084</v>
      </c>
      <c r="L149" s="13" t="s">
        <v>1409</v>
      </c>
      <c r="M149" s="245"/>
      <c r="N149" s="82"/>
      <c r="O149" s="228">
        <v>2317.5</v>
      </c>
      <c r="P149" s="43"/>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row>
    <row r="150" spans="1:115" s="37" customFormat="1" ht="87" customHeight="1">
      <c r="A150" s="319">
        <v>72</v>
      </c>
      <c r="B150" s="320"/>
      <c r="C150" s="223" t="s">
        <v>1410</v>
      </c>
      <c r="D150" s="13" t="s">
        <v>1411</v>
      </c>
      <c r="E150" s="13" t="s">
        <v>564</v>
      </c>
      <c r="F150" s="223" t="s">
        <v>1412</v>
      </c>
      <c r="G150" s="224" t="s">
        <v>1413</v>
      </c>
      <c r="H150" s="225" t="s">
        <v>307</v>
      </c>
      <c r="I150" s="225"/>
      <c r="J150" s="225"/>
      <c r="K150" s="226">
        <v>42844</v>
      </c>
      <c r="L150" s="13" t="s">
        <v>1414</v>
      </c>
      <c r="M150" s="245"/>
      <c r="N150" s="82"/>
      <c r="O150" s="228">
        <v>5200</v>
      </c>
      <c r="P150" s="43"/>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row>
    <row r="151" spans="1:115" s="37" customFormat="1" ht="81.75" customHeight="1">
      <c r="A151" s="319">
        <v>73</v>
      </c>
      <c r="B151" s="320"/>
      <c r="C151" s="17" t="s">
        <v>1415</v>
      </c>
      <c r="D151" s="216" t="s">
        <v>1411</v>
      </c>
      <c r="E151" s="17" t="s">
        <v>564</v>
      </c>
      <c r="F151" s="216" t="s">
        <v>1416</v>
      </c>
      <c r="G151" s="17" t="s">
        <v>1413</v>
      </c>
      <c r="H151" s="17" t="s">
        <v>307</v>
      </c>
      <c r="I151" s="17"/>
      <c r="J151" s="17"/>
      <c r="K151" s="220">
        <v>42864</v>
      </c>
      <c r="L151" s="17" t="s">
        <v>1417</v>
      </c>
      <c r="M151" s="245"/>
      <c r="N151" s="82"/>
      <c r="O151" s="228">
        <v>5200</v>
      </c>
      <c r="P151" s="43"/>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row>
    <row r="152" spans="1:115" s="37" customFormat="1" ht="72.75" customHeight="1">
      <c r="A152" s="319">
        <v>74</v>
      </c>
      <c r="B152" s="320"/>
      <c r="C152" s="17" t="s">
        <v>1000</v>
      </c>
      <c r="D152" s="216" t="s">
        <v>1001</v>
      </c>
      <c r="E152" s="17" t="s">
        <v>1002</v>
      </c>
      <c r="F152" s="216" t="s">
        <v>1003</v>
      </c>
      <c r="G152" s="17" t="s">
        <v>2298</v>
      </c>
      <c r="H152" s="17" t="s">
        <v>307</v>
      </c>
      <c r="I152" s="17"/>
      <c r="J152" s="17"/>
      <c r="K152" s="220">
        <v>43172</v>
      </c>
      <c r="L152" s="17" t="s">
        <v>1004</v>
      </c>
      <c r="M152" s="87" t="s">
        <v>1739</v>
      </c>
      <c r="N152" s="82"/>
      <c r="O152" s="228">
        <v>1000</v>
      </c>
      <c r="P152" s="43"/>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row>
    <row r="153" spans="1:115" s="37" customFormat="1" ht="75" customHeight="1">
      <c r="A153" s="319">
        <v>75</v>
      </c>
      <c r="B153" s="320"/>
      <c r="C153" s="17" t="s">
        <v>1308</v>
      </c>
      <c r="D153" s="216" t="s">
        <v>1030</v>
      </c>
      <c r="E153" s="17" t="s">
        <v>1309</v>
      </c>
      <c r="F153" s="216" t="s">
        <v>1310</v>
      </c>
      <c r="G153" s="17" t="s">
        <v>1311</v>
      </c>
      <c r="H153" s="17" t="s">
        <v>307</v>
      </c>
      <c r="I153" s="17"/>
      <c r="J153" s="17"/>
      <c r="K153" s="220">
        <v>43245</v>
      </c>
      <c r="L153" s="17" t="s">
        <v>1312</v>
      </c>
      <c r="M153" s="245"/>
      <c r="N153" s="82"/>
      <c r="O153" s="228">
        <v>2600</v>
      </c>
      <c r="P153" s="43"/>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row>
    <row r="154" spans="1:115" s="37" customFormat="1" ht="71.25" customHeight="1">
      <c r="A154" s="319">
        <v>76</v>
      </c>
      <c r="B154" s="320"/>
      <c r="C154" s="17" t="s">
        <v>1308</v>
      </c>
      <c r="D154" s="216" t="s">
        <v>1030</v>
      </c>
      <c r="E154" s="17" t="s">
        <v>1309</v>
      </c>
      <c r="F154" s="216" t="s">
        <v>1313</v>
      </c>
      <c r="G154" s="17" t="s">
        <v>465</v>
      </c>
      <c r="H154" s="17" t="s">
        <v>307</v>
      </c>
      <c r="I154" s="17"/>
      <c r="J154" s="17"/>
      <c r="K154" s="220" t="s">
        <v>1314</v>
      </c>
      <c r="L154" s="17" t="s">
        <v>1315</v>
      </c>
      <c r="M154" s="245"/>
      <c r="N154" s="82"/>
      <c r="O154" s="228">
        <v>50000</v>
      </c>
      <c r="P154" s="43"/>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row>
    <row r="155" spans="1:115" s="37" customFormat="1" ht="75.75" customHeight="1">
      <c r="A155" s="319">
        <v>77</v>
      </c>
      <c r="B155" s="320"/>
      <c r="C155" s="17" t="s">
        <v>1308</v>
      </c>
      <c r="D155" s="216" t="s">
        <v>1030</v>
      </c>
      <c r="E155" s="17" t="s">
        <v>1309</v>
      </c>
      <c r="F155" s="216" t="s">
        <v>466</v>
      </c>
      <c r="G155" s="17" t="s">
        <v>467</v>
      </c>
      <c r="H155" s="17" t="s">
        <v>307</v>
      </c>
      <c r="I155" s="17"/>
      <c r="J155" s="17"/>
      <c r="K155" s="220" t="s">
        <v>468</v>
      </c>
      <c r="L155" s="13" t="s">
        <v>469</v>
      </c>
      <c r="M155" s="245"/>
      <c r="N155" s="82"/>
      <c r="O155" s="228">
        <v>100000</v>
      </c>
      <c r="P155" s="43"/>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row>
    <row r="156" spans="1:115" s="37" customFormat="1" ht="75.75" customHeight="1">
      <c r="A156" s="319">
        <v>78</v>
      </c>
      <c r="B156" s="320"/>
      <c r="C156" s="17" t="s">
        <v>1031</v>
      </c>
      <c r="D156" s="216" t="s">
        <v>1032</v>
      </c>
      <c r="E156" s="17" t="s">
        <v>1756</v>
      </c>
      <c r="F156" s="216" t="s">
        <v>982</v>
      </c>
      <c r="G156" s="17" t="s">
        <v>983</v>
      </c>
      <c r="H156" s="17" t="s">
        <v>307</v>
      </c>
      <c r="I156" s="17"/>
      <c r="J156" s="17"/>
      <c r="K156" s="220" t="s">
        <v>984</v>
      </c>
      <c r="L156" s="17" t="s">
        <v>985</v>
      </c>
      <c r="M156" s="245"/>
      <c r="N156" s="82"/>
      <c r="O156" s="228">
        <v>9100</v>
      </c>
      <c r="P156" s="43"/>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row>
    <row r="157" spans="1:115" s="37" customFormat="1" ht="93" customHeight="1">
      <c r="A157" s="319">
        <v>79</v>
      </c>
      <c r="B157" s="320"/>
      <c r="C157" s="17" t="s">
        <v>1757</v>
      </c>
      <c r="D157" s="216" t="s">
        <v>1758</v>
      </c>
      <c r="E157" s="17" t="s">
        <v>1759</v>
      </c>
      <c r="F157" s="216" t="s">
        <v>1760</v>
      </c>
      <c r="G157" s="17" t="s">
        <v>1761</v>
      </c>
      <c r="H157" s="17" t="s">
        <v>307</v>
      </c>
      <c r="I157" s="17"/>
      <c r="J157" s="17"/>
      <c r="K157" s="220" t="s">
        <v>1762</v>
      </c>
      <c r="L157" s="17" t="s">
        <v>1763</v>
      </c>
      <c r="M157" s="245"/>
      <c r="N157" s="82"/>
      <c r="O157" s="228">
        <v>65000</v>
      </c>
      <c r="P157" s="43"/>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row>
    <row r="158" spans="1:115" s="37" customFormat="1" ht="71.25" customHeight="1">
      <c r="A158" s="319">
        <v>80</v>
      </c>
      <c r="B158" s="320"/>
      <c r="C158" s="17" t="s">
        <v>1418</v>
      </c>
      <c r="D158" s="216" t="s">
        <v>1419</v>
      </c>
      <c r="E158" s="17" t="s">
        <v>1420</v>
      </c>
      <c r="F158" s="216" t="s">
        <v>1421</v>
      </c>
      <c r="G158" s="17" t="s">
        <v>1422</v>
      </c>
      <c r="H158" s="17" t="s">
        <v>307</v>
      </c>
      <c r="I158" s="17"/>
      <c r="J158" s="17"/>
      <c r="K158" s="220">
        <v>42788</v>
      </c>
      <c r="L158" s="17" t="s">
        <v>1423</v>
      </c>
      <c r="M158" s="245"/>
      <c r="N158" s="82"/>
      <c r="O158" s="228">
        <v>1700</v>
      </c>
      <c r="P158" s="43"/>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row>
    <row r="159" spans="1:115" s="37" customFormat="1" ht="57.75" customHeight="1">
      <c r="A159" s="319">
        <v>81</v>
      </c>
      <c r="B159" s="320"/>
      <c r="C159" s="13" t="s">
        <v>1424</v>
      </c>
      <c r="D159" s="219" t="s">
        <v>1425</v>
      </c>
      <c r="E159" s="219" t="s">
        <v>745</v>
      </c>
      <c r="F159" s="219" t="s">
        <v>1426</v>
      </c>
      <c r="G159" s="13" t="s">
        <v>1427</v>
      </c>
      <c r="H159" s="13" t="s">
        <v>307</v>
      </c>
      <c r="I159" s="13"/>
      <c r="J159" s="13"/>
      <c r="K159" s="15">
        <v>42786</v>
      </c>
      <c r="L159" s="13" t="s">
        <v>1428</v>
      </c>
      <c r="M159" s="245"/>
      <c r="N159" s="82"/>
      <c r="O159" s="228">
        <v>29920</v>
      </c>
      <c r="P159" s="43"/>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row>
    <row r="160" spans="1:115" s="37" customFormat="1" ht="69" customHeight="1">
      <c r="A160" s="319">
        <v>82</v>
      </c>
      <c r="B160" s="320"/>
      <c r="C160" s="13" t="s">
        <v>1429</v>
      </c>
      <c r="D160" s="219" t="s">
        <v>1430</v>
      </c>
      <c r="E160" s="219" t="s">
        <v>1431</v>
      </c>
      <c r="F160" s="219" t="s">
        <v>1432</v>
      </c>
      <c r="G160" s="13" t="s">
        <v>1433</v>
      </c>
      <c r="H160" s="13" t="s">
        <v>307</v>
      </c>
      <c r="I160" s="13"/>
      <c r="J160" s="13"/>
      <c r="K160" s="15">
        <v>42788</v>
      </c>
      <c r="L160" s="13" t="s">
        <v>1434</v>
      </c>
      <c r="M160" s="245"/>
      <c r="N160" s="82"/>
      <c r="O160" s="228">
        <v>2753.6</v>
      </c>
      <c r="P160" s="43"/>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row>
    <row r="161" spans="1:115" s="37" customFormat="1" ht="73.5" customHeight="1">
      <c r="A161" s="319">
        <v>83</v>
      </c>
      <c r="B161" s="320"/>
      <c r="C161" s="13" t="s">
        <v>1429</v>
      </c>
      <c r="D161" s="219" t="s">
        <v>1430</v>
      </c>
      <c r="E161" s="219" t="s">
        <v>1435</v>
      </c>
      <c r="F161" s="219" t="s">
        <v>1436</v>
      </c>
      <c r="G161" s="13" t="s">
        <v>1437</v>
      </c>
      <c r="H161" s="13" t="s">
        <v>307</v>
      </c>
      <c r="I161" s="13"/>
      <c r="J161" s="13"/>
      <c r="K161" s="15">
        <v>42788</v>
      </c>
      <c r="L161" s="13" t="s">
        <v>1438</v>
      </c>
      <c r="M161" s="245"/>
      <c r="N161" s="82"/>
      <c r="O161" s="228">
        <v>9465</v>
      </c>
      <c r="P161" s="43"/>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row>
    <row r="162" spans="1:115" s="37" customFormat="1" ht="66.75" customHeight="1">
      <c r="A162" s="319">
        <v>84</v>
      </c>
      <c r="B162" s="320"/>
      <c r="C162" s="13" t="s">
        <v>1429</v>
      </c>
      <c r="D162" s="219" t="s">
        <v>1430</v>
      </c>
      <c r="E162" s="219" t="s">
        <v>762</v>
      </c>
      <c r="F162" s="219" t="s">
        <v>763</v>
      </c>
      <c r="G162" s="13" t="s">
        <v>764</v>
      </c>
      <c r="H162" s="13" t="s">
        <v>307</v>
      </c>
      <c r="I162" s="13"/>
      <c r="J162" s="13"/>
      <c r="K162" s="15">
        <v>42788</v>
      </c>
      <c r="L162" s="13" t="s">
        <v>765</v>
      </c>
      <c r="M162" s="245"/>
      <c r="N162" s="82"/>
      <c r="O162" s="228">
        <v>4379</v>
      </c>
      <c r="P162" s="43"/>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row>
    <row r="163" spans="1:115" s="37" customFormat="1" ht="87" customHeight="1">
      <c r="A163" s="319">
        <v>85</v>
      </c>
      <c r="B163" s="320"/>
      <c r="C163" s="13" t="s">
        <v>766</v>
      </c>
      <c r="D163" s="219" t="s">
        <v>767</v>
      </c>
      <c r="E163" s="219" t="s">
        <v>768</v>
      </c>
      <c r="F163" s="219" t="s">
        <v>769</v>
      </c>
      <c r="G163" s="13" t="s">
        <v>2581</v>
      </c>
      <c r="H163" s="13" t="s">
        <v>307</v>
      </c>
      <c r="I163" s="13"/>
      <c r="J163" s="13"/>
      <c r="K163" s="15">
        <v>42870</v>
      </c>
      <c r="L163" s="13" t="s">
        <v>770</v>
      </c>
      <c r="M163" s="245"/>
      <c r="N163" s="82"/>
      <c r="O163" s="228">
        <v>12000</v>
      </c>
      <c r="P163" s="43"/>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row>
    <row r="164" spans="1:115" s="37" customFormat="1" ht="81.75" customHeight="1">
      <c r="A164" s="319">
        <v>86</v>
      </c>
      <c r="B164" s="320"/>
      <c r="C164" s="13" t="s">
        <v>772</v>
      </c>
      <c r="D164" s="219" t="s">
        <v>773</v>
      </c>
      <c r="E164" s="219" t="s">
        <v>774</v>
      </c>
      <c r="F164" s="219" t="s">
        <v>775</v>
      </c>
      <c r="G164" s="13" t="s">
        <v>776</v>
      </c>
      <c r="H164" s="13" t="s">
        <v>307</v>
      </c>
      <c r="I164" s="13"/>
      <c r="J164" s="13"/>
      <c r="K164" s="15">
        <v>42936</v>
      </c>
      <c r="L164" s="13" t="s">
        <v>777</v>
      </c>
      <c r="M164" s="245"/>
      <c r="N164" s="82"/>
      <c r="O164" s="228">
        <v>5500</v>
      </c>
      <c r="P164" s="43"/>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row>
    <row r="165" spans="1:115" s="37" customFormat="1" ht="80.25" customHeight="1">
      <c r="A165" s="319">
        <v>87</v>
      </c>
      <c r="B165" s="320"/>
      <c r="C165" s="223" t="s">
        <v>778</v>
      </c>
      <c r="D165" s="13" t="s">
        <v>779</v>
      </c>
      <c r="E165" s="13" t="s">
        <v>771</v>
      </c>
      <c r="F165" s="223" t="s">
        <v>780</v>
      </c>
      <c r="G165" s="224" t="s">
        <v>781</v>
      </c>
      <c r="H165" s="225" t="s">
        <v>307</v>
      </c>
      <c r="I165" s="225"/>
      <c r="J165" s="225"/>
      <c r="K165" s="226">
        <v>42943</v>
      </c>
      <c r="L165" s="13" t="s">
        <v>782</v>
      </c>
      <c r="M165" s="245"/>
      <c r="N165" s="82"/>
      <c r="O165" s="228">
        <v>3000</v>
      </c>
      <c r="P165" s="43"/>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row>
    <row r="166" spans="1:115" s="37" customFormat="1" ht="82.5" customHeight="1">
      <c r="A166" s="319">
        <v>88</v>
      </c>
      <c r="B166" s="320"/>
      <c r="C166" s="223" t="s">
        <v>783</v>
      </c>
      <c r="D166" s="13" t="s">
        <v>779</v>
      </c>
      <c r="E166" s="13" t="s">
        <v>771</v>
      </c>
      <c r="F166" s="223" t="s">
        <v>784</v>
      </c>
      <c r="G166" s="224" t="s">
        <v>785</v>
      </c>
      <c r="H166" s="225" t="s">
        <v>307</v>
      </c>
      <c r="I166" s="225"/>
      <c r="J166" s="225"/>
      <c r="K166" s="226">
        <v>42943</v>
      </c>
      <c r="L166" s="13" t="s">
        <v>786</v>
      </c>
      <c r="M166" s="245"/>
      <c r="N166" s="82"/>
      <c r="O166" s="228">
        <v>4000</v>
      </c>
      <c r="P166" s="43"/>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row>
    <row r="167" spans="1:115" s="37" customFormat="1" ht="65.25" customHeight="1">
      <c r="A167" s="319">
        <v>89</v>
      </c>
      <c r="B167" s="320"/>
      <c r="C167" s="17" t="s">
        <v>787</v>
      </c>
      <c r="D167" s="17" t="s">
        <v>788</v>
      </c>
      <c r="E167" s="17" t="s">
        <v>789</v>
      </c>
      <c r="F167" s="17" t="s">
        <v>790</v>
      </c>
      <c r="G167" s="17" t="s">
        <v>1695</v>
      </c>
      <c r="H167" s="17" t="s">
        <v>307</v>
      </c>
      <c r="I167" s="17"/>
      <c r="J167" s="17"/>
      <c r="K167" s="220">
        <v>42934</v>
      </c>
      <c r="L167" s="17" t="s">
        <v>791</v>
      </c>
      <c r="M167" s="245"/>
      <c r="N167" s="82"/>
      <c r="O167" s="228">
        <v>20000</v>
      </c>
      <c r="P167" s="43"/>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row>
    <row r="168" spans="1:115" s="37" customFormat="1" ht="61.5" customHeight="1">
      <c r="A168" s="319">
        <v>90</v>
      </c>
      <c r="B168" s="320"/>
      <c r="C168" s="17" t="s">
        <v>1064</v>
      </c>
      <c r="D168" s="17" t="s">
        <v>1065</v>
      </c>
      <c r="E168" s="17" t="s">
        <v>1066</v>
      </c>
      <c r="F168" s="17" t="s">
        <v>1067</v>
      </c>
      <c r="G168" s="17" t="s">
        <v>1135</v>
      </c>
      <c r="H168" s="17" t="s">
        <v>307</v>
      </c>
      <c r="I168" s="17"/>
      <c r="J168" s="17"/>
      <c r="K168" s="220">
        <v>42706</v>
      </c>
      <c r="L168" s="17" t="s">
        <v>1068</v>
      </c>
      <c r="M168" s="245"/>
      <c r="N168" s="82"/>
      <c r="O168" s="228">
        <v>136213</v>
      </c>
      <c r="P168" s="43"/>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row>
    <row r="169" spans="1:115" s="37" customFormat="1" ht="141.75" customHeight="1">
      <c r="A169" s="319">
        <v>91</v>
      </c>
      <c r="B169" s="320"/>
      <c r="C169" s="17" t="s">
        <v>1069</v>
      </c>
      <c r="D169" s="17" t="s">
        <v>1070</v>
      </c>
      <c r="E169" s="17" t="s">
        <v>1071</v>
      </c>
      <c r="F169" s="17" t="s">
        <v>1072</v>
      </c>
      <c r="G169" s="17" t="s">
        <v>1073</v>
      </c>
      <c r="H169" s="17" t="s">
        <v>307</v>
      </c>
      <c r="I169" s="17"/>
      <c r="J169" s="17"/>
      <c r="K169" s="220" t="s">
        <v>1074</v>
      </c>
      <c r="L169" s="17" t="s">
        <v>1075</v>
      </c>
      <c r="M169" s="245"/>
      <c r="N169" s="82"/>
      <c r="O169" s="228">
        <v>73469</v>
      </c>
      <c r="P169" s="43"/>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row>
    <row r="170" spans="1:115" s="37" customFormat="1" ht="144.75" customHeight="1">
      <c r="A170" s="319">
        <v>92</v>
      </c>
      <c r="B170" s="320"/>
      <c r="C170" s="17" t="s">
        <v>1069</v>
      </c>
      <c r="D170" s="17" t="s">
        <v>1076</v>
      </c>
      <c r="E170" s="17" t="s">
        <v>1071</v>
      </c>
      <c r="F170" s="17" t="s">
        <v>1077</v>
      </c>
      <c r="G170" s="17" t="s">
        <v>1078</v>
      </c>
      <c r="H170" s="17" t="s">
        <v>307</v>
      </c>
      <c r="I170" s="17"/>
      <c r="J170" s="17"/>
      <c r="K170" s="220">
        <v>43005</v>
      </c>
      <c r="L170" s="17" t="s">
        <v>1079</v>
      </c>
      <c r="M170" s="245"/>
      <c r="N170" s="82"/>
      <c r="O170" s="228">
        <v>25296</v>
      </c>
      <c r="P170" s="43"/>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row>
    <row r="171" spans="1:115" s="37" customFormat="1" ht="73.5" customHeight="1">
      <c r="A171" s="319">
        <v>93</v>
      </c>
      <c r="B171" s="320"/>
      <c r="C171" s="13" t="s">
        <v>1080</v>
      </c>
      <c r="D171" s="219" t="s">
        <v>1081</v>
      </c>
      <c r="E171" s="17" t="s">
        <v>1082</v>
      </c>
      <c r="F171" s="219" t="s">
        <v>1300</v>
      </c>
      <c r="G171" s="13" t="s">
        <v>1301</v>
      </c>
      <c r="H171" s="13" t="s">
        <v>307</v>
      </c>
      <c r="I171" s="13"/>
      <c r="J171" s="13"/>
      <c r="K171" s="15">
        <v>42970</v>
      </c>
      <c r="L171" s="13" t="s">
        <v>1302</v>
      </c>
      <c r="M171" s="245"/>
      <c r="N171" s="82"/>
      <c r="O171" s="228">
        <v>6500</v>
      </c>
      <c r="P171" s="43"/>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row>
    <row r="172" spans="1:115" s="37" customFormat="1" ht="85.5" customHeight="1">
      <c r="A172" s="319">
        <v>94</v>
      </c>
      <c r="B172" s="320"/>
      <c r="C172" s="13" t="s">
        <v>658</v>
      </c>
      <c r="D172" s="219" t="s">
        <v>659</v>
      </c>
      <c r="E172" s="17" t="s">
        <v>660</v>
      </c>
      <c r="F172" s="219" t="s">
        <v>661</v>
      </c>
      <c r="G172" s="13" t="s">
        <v>2105</v>
      </c>
      <c r="H172" s="13" t="s">
        <v>307</v>
      </c>
      <c r="I172" s="13"/>
      <c r="J172" s="13"/>
      <c r="K172" s="15">
        <v>42954</v>
      </c>
      <c r="L172" s="13" t="s">
        <v>662</v>
      </c>
      <c r="M172" s="245"/>
      <c r="N172" s="82"/>
      <c r="O172" s="228">
        <v>4975</v>
      </c>
      <c r="P172" s="43"/>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row>
    <row r="173" spans="1:115" s="37" customFormat="1" ht="81.75" customHeight="1">
      <c r="A173" s="319">
        <v>95</v>
      </c>
      <c r="B173" s="320"/>
      <c r="C173" s="17" t="s">
        <v>663</v>
      </c>
      <c r="D173" s="219" t="s">
        <v>1746</v>
      </c>
      <c r="E173" s="17" t="s">
        <v>1747</v>
      </c>
      <c r="F173" s="219" t="s">
        <v>1450</v>
      </c>
      <c r="G173" s="13" t="s">
        <v>1451</v>
      </c>
      <c r="H173" s="17" t="s">
        <v>307</v>
      </c>
      <c r="I173" s="17"/>
      <c r="J173" s="17" t="s">
        <v>307</v>
      </c>
      <c r="K173" s="220">
        <v>42975</v>
      </c>
      <c r="L173" s="13" t="s">
        <v>1452</v>
      </c>
      <c r="M173" s="245"/>
      <c r="N173" s="82"/>
      <c r="O173" s="228">
        <v>2969588.829</v>
      </c>
      <c r="P173" s="43"/>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row>
    <row r="174" spans="1:115" s="37" customFormat="1" ht="100.5" customHeight="1">
      <c r="A174" s="319">
        <v>96</v>
      </c>
      <c r="B174" s="320"/>
      <c r="C174" s="17" t="s">
        <v>663</v>
      </c>
      <c r="D174" s="219" t="s">
        <v>1746</v>
      </c>
      <c r="E174" s="17" t="s">
        <v>1453</v>
      </c>
      <c r="F174" s="219" t="s">
        <v>1454</v>
      </c>
      <c r="G174" s="13" t="s">
        <v>1455</v>
      </c>
      <c r="H174" s="17" t="s">
        <v>307</v>
      </c>
      <c r="I174" s="17"/>
      <c r="J174" s="17"/>
      <c r="K174" s="220">
        <v>42975</v>
      </c>
      <c r="L174" s="13" t="s">
        <v>1456</v>
      </c>
      <c r="M174" s="245"/>
      <c r="N174" s="82"/>
      <c r="O174" s="228">
        <v>1402187.389</v>
      </c>
      <c r="P174" s="43"/>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row>
    <row r="175" spans="1:115" s="37" customFormat="1" ht="92.25" customHeight="1">
      <c r="A175" s="319">
        <v>97</v>
      </c>
      <c r="B175" s="320"/>
      <c r="C175" s="13" t="s">
        <v>766</v>
      </c>
      <c r="D175" s="13" t="s">
        <v>767</v>
      </c>
      <c r="E175" s="13" t="s">
        <v>768</v>
      </c>
      <c r="F175" s="13" t="s">
        <v>1457</v>
      </c>
      <c r="G175" s="13" t="s">
        <v>1458</v>
      </c>
      <c r="H175" s="13" t="s">
        <v>307</v>
      </c>
      <c r="I175" s="13"/>
      <c r="J175" s="13"/>
      <c r="K175" s="15">
        <v>43098</v>
      </c>
      <c r="L175" s="13" t="s">
        <v>1479</v>
      </c>
      <c r="M175" s="28"/>
      <c r="N175" s="82"/>
      <c r="O175" s="228">
        <v>366000</v>
      </c>
      <c r="P175" s="43"/>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row>
    <row r="176" spans="1:115" s="37" customFormat="1" ht="75.75" customHeight="1">
      <c r="A176" s="319">
        <v>98</v>
      </c>
      <c r="B176" s="320"/>
      <c r="C176" s="13" t="s">
        <v>1069</v>
      </c>
      <c r="D176" s="13" t="s">
        <v>1764</v>
      </c>
      <c r="E176" s="13" t="s">
        <v>1765</v>
      </c>
      <c r="F176" s="13" t="s">
        <v>1766</v>
      </c>
      <c r="G176" s="13" t="s">
        <v>1767</v>
      </c>
      <c r="H176" s="13" t="s">
        <v>307</v>
      </c>
      <c r="I176" s="13"/>
      <c r="J176" s="13"/>
      <c r="K176" s="15" t="s">
        <v>1768</v>
      </c>
      <c r="L176" s="13" t="s">
        <v>1769</v>
      </c>
      <c r="M176" s="28"/>
      <c r="N176" s="82"/>
      <c r="O176" s="228">
        <v>113997</v>
      </c>
      <c r="P176" s="43"/>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row>
    <row r="177" spans="1:115" s="37" customFormat="1" ht="91.5" customHeight="1">
      <c r="A177" s="319">
        <v>99</v>
      </c>
      <c r="B177" s="320"/>
      <c r="C177" s="13" t="s">
        <v>1069</v>
      </c>
      <c r="D177" s="13" t="s">
        <v>1764</v>
      </c>
      <c r="E177" s="13" t="s">
        <v>1770</v>
      </c>
      <c r="F177" s="13" t="s">
        <v>1771</v>
      </c>
      <c r="G177" s="13" t="s">
        <v>2011</v>
      </c>
      <c r="H177" s="13" t="s">
        <v>307</v>
      </c>
      <c r="I177" s="13"/>
      <c r="J177" s="13"/>
      <c r="K177" s="15" t="s">
        <v>1768</v>
      </c>
      <c r="L177" s="13" t="s">
        <v>1772</v>
      </c>
      <c r="M177" s="28"/>
      <c r="N177" s="82"/>
      <c r="O177" s="228">
        <v>2886</v>
      </c>
      <c r="P177" s="43"/>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row>
    <row r="178" spans="1:115" s="37" customFormat="1" ht="75" customHeight="1">
      <c r="A178" s="319">
        <v>100</v>
      </c>
      <c r="B178" s="320"/>
      <c r="C178" s="13" t="s">
        <v>598</v>
      </c>
      <c r="D178" s="13" t="s">
        <v>599</v>
      </c>
      <c r="E178" s="13" t="s">
        <v>1473</v>
      </c>
      <c r="F178" s="13" t="s">
        <v>600</v>
      </c>
      <c r="G178" s="13" t="s">
        <v>601</v>
      </c>
      <c r="H178" s="13" t="s">
        <v>307</v>
      </c>
      <c r="I178" s="13"/>
      <c r="J178" s="13"/>
      <c r="K178" s="15">
        <v>43216</v>
      </c>
      <c r="L178" s="13" t="s">
        <v>602</v>
      </c>
      <c r="M178" s="28"/>
      <c r="N178" s="82"/>
      <c r="O178" s="228">
        <v>152000</v>
      </c>
      <c r="P178" s="43"/>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row>
    <row r="179" spans="1:115" s="37" customFormat="1" ht="72.75" customHeight="1">
      <c r="A179" s="319">
        <v>101</v>
      </c>
      <c r="B179" s="320"/>
      <c r="C179" s="13" t="s">
        <v>598</v>
      </c>
      <c r="D179" s="13" t="s">
        <v>599</v>
      </c>
      <c r="E179" s="13" t="s">
        <v>1473</v>
      </c>
      <c r="F179" s="13" t="s">
        <v>603</v>
      </c>
      <c r="G179" s="13" t="s">
        <v>604</v>
      </c>
      <c r="H179" s="13" t="s">
        <v>307</v>
      </c>
      <c r="I179" s="13"/>
      <c r="J179" s="13"/>
      <c r="K179" s="15">
        <v>43216</v>
      </c>
      <c r="L179" s="13" t="s">
        <v>605</v>
      </c>
      <c r="M179" s="28"/>
      <c r="N179" s="82"/>
      <c r="O179" s="228">
        <v>10100</v>
      </c>
      <c r="P179" s="43"/>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row>
    <row r="180" spans="1:115" s="37" customFormat="1" ht="78" customHeight="1">
      <c r="A180" s="319">
        <v>102</v>
      </c>
      <c r="B180" s="320"/>
      <c r="C180" s="13" t="s">
        <v>1069</v>
      </c>
      <c r="D180" s="13" t="s">
        <v>1946</v>
      </c>
      <c r="E180" s="13" t="s">
        <v>1947</v>
      </c>
      <c r="F180" s="13" t="s">
        <v>1948</v>
      </c>
      <c r="G180" s="13" t="s">
        <v>1949</v>
      </c>
      <c r="H180" s="13" t="s">
        <v>307</v>
      </c>
      <c r="I180" s="13"/>
      <c r="J180" s="13"/>
      <c r="K180" s="15">
        <v>43434</v>
      </c>
      <c r="L180" s="13" t="s">
        <v>1950</v>
      </c>
      <c r="M180" s="28"/>
      <c r="N180" s="82"/>
      <c r="O180" s="228">
        <v>80000</v>
      </c>
      <c r="P180" s="43"/>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row>
    <row r="181" spans="1:115" s="37" customFormat="1" ht="82.5" customHeight="1">
      <c r="A181" s="319">
        <v>103</v>
      </c>
      <c r="B181" s="320"/>
      <c r="C181" s="13" t="s">
        <v>1069</v>
      </c>
      <c r="D181" s="13" t="s">
        <v>1946</v>
      </c>
      <c r="E181" s="13" t="s">
        <v>1947</v>
      </c>
      <c r="F181" s="13" t="s">
        <v>1951</v>
      </c>
      <c r="G181" s="13" t="s">
        <v>1952</v>
      </c>
      <c r="H181" s="13" t="s">
        <v>307</v>
      </c>
      <c r="I181" s="13"/>
      <c r="J181" s="13"/>
      <c r="K181" s="15">
        <v>43434</v>
      </c>
      <c r="L181" s="13" t="s">
        <v>1953</v>
      </c>
      <c r="M181" s="28"/>
      <c r="N181" s="82"/>
      <c r="O181" s="228">
        <v>100000</v>
      </c>
      <c r="P181" s="43"/>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row>
    <row r="182" spans="1:115" s="37" customFormat="1" ht="108.75" customHeight="1">
      <c r="A182" s="319">
        <v>104</v>
      </c>
      <c r="B182" s="320"/>
      <c r="C182" s="13" t="s">
        <v>2012</v>
      </c>
      <c r="D182" s="13" t="s">
        <v>2013</v>
      </c>
      <c r="E182" s="13" t="s">
        <v>2014</v>
      </c>
      <c r="F182" s="13" t="s">
        <v>2015</v>
      </c>
      <c r="G182" s="13" t="s">
        <v>2016</v>
      </c>
      <c r="H182" s="13" t="s">
        <v>307</v>
      </c>
      <c r="I182" s="13"/>
      <c r="J182" s="13"/>
      <c r="K182" s="15">
        <v>43493</v>
      </c>
      <c r="L182" s="13" t="s">
        <v>2017</v>
      </c>
      <c r="M182" s="28"/>
      <c r="N182" s="82"/>
      <c r="O182" s="228">
        <v>16800</v>
      </c>
      <c r="P182" s="43"/>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row>
    <row r="183" spans="1:115" s="37" customFormat="1" ht="82.5" customHeight="1">
      <c r="A183" s="319">
        <v>105</v>
      </c>
      <c r="B183" s="320"/>
      <c r="C183" s="249" t="s">
        <v>2018</v>
      </c>
      <c r="D183" s="249" t="s">
        <v>2019</v>
      </c>
      <c r="E183" s="250" t="s">
        <v>2020</v>
      </c>
      <c r="F183" s="249" t="s">
        <v>2021</v>
      </c>
      <c r="G183" s="251" t="s">
        <v>2022</v>
      </c>
      <c r="H183" s="249" t="s">
        <v>307</v>
      </c>
      <c r="I183" s="249"/>
      <c r="J183" s="249"/>
      <c r="K183" s="252" t="s">
        <v>2023</v>
      </c>
      <c r="L183" s="249" t="s">
        <v>2024</v>
      </c>
      <c r="M183" s="28"/>
      <c r="N183" s="82"/>
      <c r="O183" s="228">
        <v>76500</v>
      </c>
      <c r="P183" s="43"/>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row>
    <row r="184" spans="1:115" s="37" customFormat="1" ht="90.75" customHeight="1">
      <c r="A184" s="319">
        <v>106</v>
      </c>
      <c r="B184" s="320"/>
      <c r="C184" s="249" t="s">
        <v>558</v>
      </c>
      <c r="D184" s="249" t="s">
        <v>559</v>
      </c>
      <c r="E184" s="250" t="s">
        <v>2238</v>
      </c>
      <c r="F184" s="249" t="s">
        <v>2239</v>
      </c>
      <c r="G184" s="251" t="s">
        <v>2240</v>
      </c>
      <c r="H184" s="249" t="s">
        <v>307</v>
      </c>
      <c r="I184" s="249"/>
      <c r="J184" s="249"/>
      <c r="K184" s="252">
        <v>43637</v>
      </c>
      <c r="L184" s="249" t="s">
        <v>2241</v>
      </c>
      <c r="M184" s="28"/>
      <c r="N184" s="82"/>
      <c r="O184" s="228">
        <v>80000</v>
      </c>
      <c r="P184" s="43"/>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row>
    <row r="185" spans="1:115" s="37" customFormat="1" ht="80.25" customHeight="1">
      <c r="A185" s="319">
        <v>107</v>
      </c>
      <c r="B185" s="320"/>
      <c r="C185" s="249" t="s">
        <v>2025</v>
      </c>
      <c r="D185" s="249" t="s">
        <v>2026</v>
      </c>
      <c r="E185" s="250" t="s">
        <v>2027</v>
      </c>
      <c r="F185" s="249" t="s">
        <v>2028</v>
      </c>
      <c r="G185" s="251" t="s">
        <v>2299</v>
      </c>
      <c r="H185" s="249" t="s">
        <v>307</v>
      </c>
      <c r="I185" s="249"/>
      <c r="J185" s="249"/>
      <c r="K185" s="252">
        <v>43647</v>
      </c>
      <c r="L185" s="249" t="s">
        <v>2029</v>
      </c>
      <c r="M185" s="28"/>
      <c r="N185" s="82"/>
      <c r="O185" s="228">
        <v>22000</v>
      </c>
      <c r="P185" s="43"/>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row>
    <row r="186" spans="1:115" s="37" customFormat="1" ht="102.75" customHeight="1">
      <c r="A186" s="319">
        <v>108</v>
      </c>
      <c r="B186" s="320"/>
      <c r="C186" s="249" t="s">
        <v>2030</v>
      </c>
      <c r="D186" s="13" t="s">
        <v>2031</v>
      </c>
      <c r="E186" s="250" t="s">
        <v>2032</v>
      </c>
      <c r="F186" s="249" t="s">
        <v>2033</v>
      </c>
      <c r="G186" s="251" t="s">
        <v>2034</v>
      </c>
      <c r="H186" s="249" t="s">
        <v>307</v>
      </c>
      <c r="I186" s="249"/>
      <c r="J186" s="249"/>
      <c r="K186" s="252">
        <v>43517</v>
      </c>
      <c r="L186" s="249" t="s">
        <v>2035</v>
      </c>
      <c r="M186" s="28"/>
      <c r="N186" s="82"/>
      <c r="O186" s="228">
        <v>46900</v>
      </c>
      <c r="P186" s="43"/>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row>
    <row r="187" spans="1:115" s="37" customFormat="1" ht="90" customHeight="1">
      <c r="A187" s="319">
        <v>109</v>
      </c>
      <c r="B187" s="320"/>
      <c r="C187" s="249" t="s">
        <v>2036</v>
      </c>
      <c r="D187" s="13" t="s">
        <v>2037</v>
      </c>
      <c r="E187" s="250" t="s">
        <v>2038</v>
      </c>
      <c r="F187" s="249" t="s">
        <v>2039</v>
      </c>
      <c r="G187" s="251" t="s">
        <v>2040</v>
      </c>
      <c r="H187" s="249" t="s">
        <v>307</v>
      </c>
      <c r="I187" s="249"/>
      <c r="J187" s="249"/>
      <c r="K187" s="252">
        <v>43157</v>
      </c>
      <c r="L187" s="249" t="s">
        <v>2041</v>
      </c>
      <c r="M187" s="28"/>
      <c r="N187" s="82"/>
      <c r="O187" s="228">
        <v>60053.37</v>
      </c>
      <c r="P187" s="43"/>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row>
    <row r="188" spans="1:115" s="37" customFormat="1" ht="78.75" customHeight="1">
      <c r="A188" s="319">
        <v>110</v>
      </c>
      <c r="B188" s="320"/>
      <c r="C188" s="249" t="s">
        <v>2036</v>
      </c>
      <c r="D188" s="13" t="s">
        <v>2037</v>
      </c>
      <c r="E188" s="250" t="s">
        <v>2038</v>
      </c>
      <c r="F188" s="249" t="s">
        <v>2042</v>
      </c>
      <c r="G188" s="251" t="s">
        <v>2043</v>
      </c>
      <c r="H188" s="249" t="s">
        <v>307</v>
      </c>
      <c r="I188" s="249"/>
      <c r="J188" s="249"/>
      <c r="K188" s="252">
        <v>43157</v>
      </c>
      <c r="L188" s="249" t="s">
        <v>2106</v>
      </c>
      <c r="M188" s="28"/>
      <c r="N188" s="82"/>
      <c r="O188" s="228">
        <v>4002</v>
      </c>
      <c r="P188" s="43"/>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row>
    <row r="189" spans="1:115" s="37" customFormat="1" ht="84" customHeight="1">
      <c r="A189" s="319">
        <v>111</v>
      </c>
      <c r="B189" s="320"/>
      <c r="C189" s="249" t="s">
        <v>2634</v>
      </c>
      <c r="D189" s="13" t="s">
        <v>2635</v>
      </c>
      <c r="E189" s="250" t="s">
        <v>2636</v>
      </c>
      <c r="F189" s="249" t="s">
        <v>2637</v>
      </c>
      <c r="G189" s="251" t="s">
        <v>2639</v>
      </c>
      <c r="H189" s="249" t="s">
        <v>307</v>
      </c>
      <c r="I189" s="249"/>
      <c r="J189" s="249"/>
      <c r="K189" s="252">
        <v>43822</v>
      </c>
      <c r="L189" s="249" t="s">
        <v>2638</v>
      </c>
      <c r="M189" s="28"/>
      <c r="N189" s="82"/>
      <c r="O189" s="228">
        <v>38000</v>
      </c>
      <c r="P189" s="43"/>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row>
    <row r="190" spans="1:115" s="37" customFormat="1" ht="81.75" customHeight="1">
      <c r="A190" s="319">
        <v>112</v>
      </c>
      <c r="B190" s="320"/>
      <c r="C190" s="249" t="s">
        <v>1069</v>
      </c>
      <c r="D190" s="13" t="s">
        <v>1946</v>
      </c>
      <c r="E190" s="250" t="s">
        <v>1947</v>
      </c>
      <c r="F190" s="249" t="s">
        <v>2107</v>
      </c>
      <c r="G190" s="251" t="s">
        <v>2108</v>
      </c>
      <c r="H190" s="249" t="s">
        <v>307</v>
      </c>
      <c r="I190" s="249"/>
      <c r="J190" s="249"/>
      <c r="K190" s="252">
        <v>43542</v>
      </c>
      <c r="L190" s="249" t="s">
        <v>2109</v>
      </c>
      <c r="M190" s="28"/>
      <c r="N190" s="82"/>
      <c r="O190" s="228">
        <v>90000</v>
      </c>
      <c r="P190" s="43"/>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row>
    <row r="191" spans="1:115" s="37" customFormat="1" ht="81" customHeight="1">
      <c r="A191" s="319">
        <v>113</v>
      </c>
      <c r="B191" s="320"/>
      <c r="C191" s="249" t="s">
        <v>2110</v>
      </c>
      <c r="D191" s="13" t="s">
        <v>2111</v>
      </c>
      <c r="E191" s="250" t="s">
        <v>2112</v>
      </c>
      <c r="F191" s="249" t="s">
        <v>2113</v>
      </c>
      <c r="G191" s="251" t="s">
        <v>2114</v>
      </c>
      <c r="H191" s="249"/>
      <c r="I191" s="249"/>
      <c r="J191" s="249"/>
      <c r="K191" s="252">
        <v>43539</v>
      </c>
      <c r="L191" s="249" t="s">
        <v>2115</v>
      </c>
      <c r="M191" s="28"/>
      <c r="N191" s="82"/>
      <c r="O191" s="228">
        <v>75774.418</v>
      </c>
      <c r="P191" s="43"/>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row>
    <row r="192" spans="1:115" s="37" customFormat="1" ht="98.25" customHeight="1">
      <c r="A192" s="319">
        <v>114</v>
      </c>
      <c r="B192" s="320"/>
      <c r="C192" s="249" t="s">
        <v>2116</v>
      </c>
      <c r="D192" s="13" t="s">
        <v>2117</v>
      </c>
      <c r="E192" s="250" t="s">
        <v>2118</v>
      </c>
      <c r="F192" s="249" t="s">
        <v>2119</v>
      </c>
      <c r="G192" s="251" t="s">
        <v>2120</v>
      </c>
      <c r="H192" s="249" t="s">
        <v>307</v>
      </c>
      <c r="I192" s="249"/>
      <c r="J192" s="249"/>
      <c r="K192" s="252">
        <v>43542</v>
      </c>
      <c r="L192" s="249" t="s">
        <v>2121</v>
      </c>
      <c r="M192" s="28"/>
      <c r="N192" s="82"/>
      <c r="O192" s="228">
        <v>10200</v>
      </c>
      <c r="P192" s="43"/>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row>
    <row r="193" spans="1:115" s="37" customFormat="1" ht="89.25" customHeight="1">
      <c r="A193" s="319">
        <v>115</v>
      </c>
      <c r="B193" s="320"/>
      <c r="C193" s="249" t="s">
        <v>1478</v>
      </c>
      <c r="D193" s="13" t="s">
        <v>1946</v>
      </c>
      <c r="E193" s="250" t="s">
        <v>2122</v>
      </c>
      <c r="F193" s="249" t="s">
        <v>2123</v>
      </c>
      <c r="G193" s="251" t="s">
        <v>2124</v>
      </c>
      <c r="H193" s="249" t="s">
        <v>307</v>
      </c>
      <c r="I193" s="249"/>
      <c r="J193" s="249"/>
      <c r="K193" s="252">
        <v>43529</v>
      </c>
      <c r="L193" s="249" t="s">
        <v>2125</v>
      </c>
      <c r="M193" s="28"/>
      <c r="N193" s="82"/>
      <c r="O193" s="228">
        <v>2000</v>
      </c>
      <c r="P193" s="43"/>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row>
    <row r="194" spans="1:115" s="37" customFormat="1" ht="74.25" customHeight="1">
      <c r="A194" s="319">
        <v>116</v>
      </c>
      <c r="B194" s="320"/>
      <c r="C194" s="249" t="s">
        <v>2126</v>
      </c>
      <c r="D194" s="13" t="s">
        <v>2117</v>
      </c>
      <c r="E194" s="250" t="s">
        <v>2127</v>
      </c>
      <c r="F194" s="249" t="s">
        <v>2128</v>
      </c>
      <c r="G194" s="251" t="s">
        <v>2129</v>
      </c>
      <c r="H194" s="249" t="s">
        <v>307</v>
      </c>
      <c r="I194" s="249"/>
      <c r="J194" s="249"/>
      <c r="K194" s="252">
        <v>43546</v>
      </c>
      <c r="L194" s="249" t="s">
        <v>2130</v>
      </c>
      <c r="M194" s="28"/>
      <c r="N194" s="82"/>
      <c r="O194" s="228">
        <v>163000</v>
      </c>
      <c r="P194" s="43"/>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row>
    <row r="195" spans="1:115" s="37" customFormat="1" ht="79.5" customHeight="1">
      <c r="A195" s="319">
        <v>117</v>
      </c>
      <c r="B195" s="320"/>
      <c r="C195" s="249" t="s">
        <v>2126</v>
      </c>
      <c r="D195" s="13" t="s">
        <v>2117</v>
      </c>
      <c r="E195" s="250" t="s">
        <v>2131</v>
      </c>
      <c r="F195" s="249" t="s">
        <v>2132</v>
      </c>
      <c r="G195" s="251" t="s">
        <v>2133</v>
      </c>
      <c r="H195" s="249" t="s">
        <v>307</v>
      </c>
      <c r="I195" s="249"/>
      <c r="J195" s="249"/>
      <c r="K195" s="252">
        <v>43546</v>
      </c>
      <c r="L195" s="249" t="s">
        <v>2134</v>
      </c>
      <c r="M195" s="28"/>
      <c r="N195" s="82"/>
      <c r="O195" s="228">
        <v>36000</v>
      </c>
      <c r="P195" s="43"/>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row>
    <row r="196" spans="1:115" s="37" customFormat="1" ht="88.5" customHeight="1">
      <c r="A196" s="319">
        <v>118</v>
      </c>
      <c r="B196" s="320"/>
      <c r="C196" s="249" t="s">
        <v>2135</v>
      </c>
      <c r="D196" s="13" t="s">
        <v>2136</v>
      </c>
      <c r="E196" s="250" t="s">
        <v>2137</v>
      </c>
      <c r="F196" s="249" t="s">
        <v>2138</v>
      </c>
      <c r="G196" s="251" t="s">
        <v>2139</v>
      </c>
      <c r="H196" s="249" t="s">
        <v>307</v>
      </c>
      <c r="I196" s="249"/>
      <c r="J196" s="249"/>
      <c r="K196" s="252">
        <v>43529</v>
      </c>
      <c r="L196" s="249" t="s">
        <v>2140</v>
      </c>
      <c r="M196" s="28"/>
      <c r="N196" s="82"/>
      <c r="O196" s="228">
        <v>75000</v>
      </c>
      <c r="P196" s="43"/>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row>
    <row r="197" spans="1:115" s="37" customFormat="1" ht="84" customHeight="1">
      <c r="A197" s="319">
        <v>119</v>
      </c>
      <c r="B197" s="320"/>
      <c r="C197" s="249" t="s">
        <v>2192</v>
      </c>
      <c r="D197" s="13" t="s">
        <v>623</v>
      </c>
      <c r="E197" s="250" t="s">
        <v>2193</v>
      </c>
      <c r="F197" s="249" t="s">
        <v>2194</v>
      </c>
      <c r="G197" s="251" t="s">
        <v>2195</v>
      </c>
      <c r="H197" s="249" t="s">
        <v>307</v>
      </c>
      <c r="I197" s="249"/>
      <c r="J197" s="249"/>
      <c r="K197" s="252">
        <v>43591</v>
      </c>
      <c r="L197" s="249" t="s">
        <v>2196</v>
      </c>
      <c r="M197" s="28"/>
      <c r="N197" s="82"/>
      <c r="O197" s="228">
        <v>200</v>
      </c>
      <c r="P197" s="43"/>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row>
    <row r="198" spans="1:115" s="37" customFormat="1" ht="78.75" customHeight="1">
      <c r="A198" s="319">
        <v>120</v>
      </c>
      <c r="B198" s="320"/>
      <c r="C198" s="249" t="s">
        <v>2030</v>
      </c>
      <c r="D198" s="13" t="s">
        <v>2197</v>
      </c>
      <c r="E198" s="250" t="s">
        <v>2032</v>
      </c>
      <c r="F198" s="249" t="s">
        <v>2198</v>
      </c>
      <c r="G198" s="251" t="s">
        <v>2199</v>
      </c>
      <c r="H198" s="249" t="s">
        <v>307</v>
      </c>
      <c r="I198" s="249"/>
      <c r="J198" s="249"/>
      <c r="K198" s="252">
        <v>43612</v>
      </c>
      <c r="L198" s="249" t="s">
        <v>2200</v>
      </c>
      <c r="M198" s="28"/>
      <c r="N198" s="82"/>
      <c r="O198" s="228">
        <v>402000</v>
      </c>
      <c r="P198" s="43"/>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row>
    <row r="199" spans="1:115" s="37" customFormat="1" ht="84" customHeight="1">
      <c r="A199" s="319">
        <v>121</v>
      </c>
      <c r="B199" s="320"/>
      <c r="C199" s="249" t="s">
        <v>1000</v>
      </c>
      <c r="D199" s="13" t="s">
        <v>1001</v>
      </c>
      <c r="E199" s="250" t="s">
        <v>2242</v>
      </c>
      <c r="F199" s="249" t="s">
        <v>2243</v>
      </c>
      <c r="G199" s="251" t="s">
        <v>2244</v>
      </c>
      <c r="H199" s="249" t="s">
        <v>307</v>
      </c>
      <c r="I199" s="249"/>
      <c r="J199" s="249"/>
      <c r="K199" s="252">
        <v>43630</v>
      </c>
      <c r="L199" s="249" t="s">
        <v>2245</v>
      </c>
      <c r="M199" s="28"/>
      <c r="N199" s="82"/>
      <c r="O199" s="228">
        <v>13000</v>
      </c>
      <c r="P199" s="43"/>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row>
    <row r="200" spans="1:115" s="37" customFormat="1" ht="77.25" customHeight="1">
      <c r="A200" s="319">
        <v>122</v>
      </c>
      <c r="B200" s="320"/>
      <c r="C200" s="249" t="s">
        <v>2300</v>
      </c>
      <c r="D200" s="13" t="s">
        <v>2301</v>
      </c>
      <c r="E200" s="250" t="s">
        <v>2020</v>
      </c>
      <c r="F200" s="249" t="s">
        <v>2302</v>
      </c>
      <c r="G200" s="251" t="s">
        <v>2303</v>
      </c>
      <c r="H200" s="249" t="s">
        <v>307</v>
      </c>
      <c r="I200" s="249"/>
      <c r="J200" s="249"/>
      <c r="K200" s="252">
        <v>43669</v>
      </c>
      <c r="L200" s="249" t="s">
        <v>2304</v>
      </c>
      <c r="M200" s="28"/>
      <c r="N200" s="82"/>
      <c r="O200" s="228">
        <v>135000</v>
      </c>
      <c r="P200" s="43"/>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row>
    <row r="201" spans="1:115" s="37" customFormat="1" ht="72" customHeight="1">
      <c r="A201" s="319">
        <v>123</v>
      </c>
      <c r="B201" s="320"/>
      <c r="C201" s="249" t="s">
        <v>1069</v>
      </c>
      <c r="D201" s="13" t="s">
        <v>1497</v>
      </c>
      <c r="E201" s="250" t="s">
        <v>1947</v>
      </c>
      <c r="F201" s="249" t="s">
        <v>2305</v>
      </c>
      <c r="G201" s="251" t="s">
        <v>2306</v>
      </c>
      <c r="H201" s="249" t="s">
        <v>307</v>
      </c>
      <c r="I201" s="249"/>
      <c r="J201" s="249"/>
      <c r="K201" s="252">
        <v>43664</v>
      </c>
      <c r="L201" s="249" t="s">
        <v>2307</v>
      </c>
      <c r="M201" s="28"/>
      <c r="N201" s="82"/>
      <c r="O201" s="228">
        <v>90000</v>
      </c>
      <c r="P201" s="43"/>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row>
    <row r="202" spans="1:115" s="37" customFormat="1" ht="85.5" customHeight="1">
      <c r="A202" s="319">
        <v>124</v>
      </c>
      <c r="B202" s="320"/>
      <c r="C202" s="249" t="s">
        <v>2308</v>
      </c>
      <c r="D202" s="13" t="s">
        <v>2309</v>
      </c>
      <c r="E202" s="250" t="s">
        <v>2310</v>
      </c>
      <c r="F202" s="249" t="s">
        <v>2311</v>
      </c>
      <c r="G202" s="251" t="s">
        <v>2312</v>
      </c>
      <c r="H202" s="249" t="s">
        <v>307</v>
      </c>
      <c r="I202" s="249"/>
      <c r="J202" s="249"/>
      <c r="K202" s="252">
        <v>43669</v>
      </c>
      <c r="L202" s="249" t="s">
        <v>2313</v>
      </c>
      <c r="M202" s="28"/>
      <c r="N202" s="82"/>
      <c r="O202" s="228">
        <v>17450</v>
      </c>
      <c r="P202" s="43"/>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row>
    <row r="203" spans="1:115" s="37" customFormat="1" ht="84" customHeight="1">
      <c r="A203" s="319">
        <v>125</v>
      </c>
      <c r="B203" s="320"/>
      <c r="C203" s="249" t="s">
        <v>2425</v>
      </c>
      <c r="D203" s="13" t="s">
        <v>2426</v>
      </c>
      <c r="E203" s="250" t="s">
        <v>2427</v>
      </c>
      <c r="F203" s="249" t="s">
        <v>2428</v>
      </c>
      <c r="G203" s="251" t="s">
        <v>2429</v>
      </c>
      <c r="H203" s="249" t="s">
        <v>307</v>
      </c>
      <c r="I203" s="249"/>
      <c r="J203" s="249"/>
      <c r="K203" s="252">
        <v>43684</v>
      </c>
      <c r="L203" s="249" t="s">
        <v>2430</v>
      </c>
      <c r="M203" s="28"/>
      <c r="N203" s="82"/>
      <c r="O203" s="228">
        <v>20000</v>
      </c>
      <c r="P203" s="43"/>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row>
    <row r="204" spans="1:115" s="37" customFormat="1" ht="84" customHeight="1">
      <c r="A204" s="319">
        <v>126</v>
      </c>
      <c r="B204" s="320"/>
      <c r="C204" s="249" t="s">
        <v>2314</v>
      </c>
      <c r="D204" s="13" t="s">
        <v>2315</v>
      </c>
      <c r="E204" s="250" t="s">
        <v>2316</v>
      </c>
      <c r="F204" s="249" t="s">
        <v>2317</v>
      </c>
      <c r="G204" s="251" t="s">
        <v>2318</v>
      </c>
      <c r="H204" s="249" t="s">
        <v>307</v>
      </c>
      <c r="I204" s="249"/>
      <c r="J204" s="249"/>
      <c r="K204" s="252">
        <v>43669</v>
      </c>
      <c r="L204" s="249" t="s">
        <v>2431</v>
      </c>
      <c r="M204" s="28"/>
      <c r="N204" s="82"/>
      <c r="O204" s="228">
        <v>55000</v>
      </c>
      <c r="P204" s="43"/>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row>
    <row r="205" spans="1:115" s="37" customFormat="1" ht="81" customHeight="1">
      <c r="A205" s="319">
        <v>127</v>
      </c>
      <c r="B205" s="320"/>
      <c r="C205" s="249" t="s">
        <v>1749</v>
      </c>
      <c r="D205" s="13" t="s">
        <v>2432</v>
      </c>
      <c r="E205" s="250" t="s">
        <v>2433</v>
      </c>
      <c r="F205" s="249" t="s">
        <v>2434</v>
      </c>
      <c r="G205" s="251" t="s">
        <v>2435</v>
      </c>
      <c r="H205" s="249" t="s">
        <v>307</v>
      </c>
      <c r="I205" s="249"/>
      <c r="J205" s="249"/>
      <c r="K205" s="252">
        <v>43705</v>
      </c>
      <c r="L205" s="249" t="s">
        <v>2436</v>
      </c>
      <c r="M205" s="28"/>
      <c r="N205" s="82"/>
      <c r="O205" s="228">
        <v>2350</v>
      </c>
      <c r="P205" s="43"/>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row>
    <row r="206" spans="1:115" s="37" customFormat="1" ht="84" customHeight="1">
      <c r="A206" s="319">
        <v>128</v>
      </c>
      <c r="B206" s="320"/>
      <c r="C206" s="249" t="s">
        <v>2437</v>
      </c>
      <c r="D206" s="13" t="s">
        <v>2438</v>
      </c>
      <c r="E206" s="250" t="s">
        <v>2439</v>
      </c>
      <c r="F206" s="249" t="s">
        <v>2440</v>
      </c>
      <c r="G206" s="251" t="s">
        <v>2441</v>
      </c>
      <c r="H206" s="249" t="s">
        <v>307</v>
      </c>
      <c r="I206" s="249"/>
      <c r="J206" s="249"/>
      <c r="K206" s="252">
        <v>43705</v>
      </c>
      <c r="L206" s="249" t="s">
        <v>2442</v>
      </c>
      <c r="M206" s="28"/>
      <c r="N206" s="82"/>
      <c r="O206" s="228">
        <v>121281</v>
      </c>
      <c r="P206" s="43"/>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row>
    <row r="207" spans="1:115" s="37" customFormat="1" ht="85.5" customHeight="1">
      <c r="A207" s="319">
        <v>129</v>
      </c>
      <c r="B207" s="320"/>
      <c r="C207" s="249" t="s">
        <v>2521</v>
      </c>
      <c r="D207" s="13" t="s">
        <v>2522</v>
      </c>
      <c r="E207" s="250" t="s">
        <v>2523</v>
      </c>
      <c r="F207" s="249" t="s">
        <v>2524</v>
      </c>
      <c r="G207" s="251" t="s">
        <v>2525</v>
      </c>
      <c r="H207" s="249" t="s">
        <v>307</v>
      </c>
      <c r="I207" s="249"/>
      <c r="J207" s="249"/>
      <c r="K207" s="252">
        <v>43720</v>
      </c>
      <c r="L207" s="249" t="s">
        <v>2526</v>
      </c>
      <c r="M207" s="28"/>
      <c r="N207" s="82"/>
      <c r="O207" s="228">
        <v>22000</v>
      </c>
      <c r="P207" s="43"/>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row>
    <row r="208" spans="1:115" s="37" customFormat="1" ht="87" customHeight="1">
      <c r="A208" s="319">
        <v>130</v>
      </c>
      <c r="B208" s="320"/>
      <c r="C208" s="249" t="s">
        <v>2527</v>
      </c>
      <c r="D208" s="13" t="s">
        <v>2528</v>
      </c>
      <c r="E208" s="250" t="s">
        <v>2529</v>
      </c>
      <c r="F208" s="249" t="s">
        <v>2530</v>
      </c>
      <c r="G208" s="251" t="s">
        <v>2531</v>
      </c>
      <c r="H208" s="249" t="s">
        <v>307</v>
      </c>
      <c r="I208" s="249"/>
      <c r="J208" s="249"/>
      <c r="K208" s="252">
        <v>43735</v>
      </c>
      <c r="L208" s="249" t="s">
        <v>2532</v>
      </c>
      <c r="M208" s="28"/>
      <c r="N208" s="82"/>
      <c r="O208" s="228">
        <v>20000</v>
      </c>
      <c r="P208" s="43"/>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row>
    <row r="209" spans="1:115" s="37" customFormat="1" ht="79.5" customHeight="1">
      <c r="A209" s="319">
        <v>131</v>
      </c>
      <c r="B209" s="320"/>
      <c r="C209" s="249" t="s">
        <v>2527</v>
      </c>
      <c r="D209" s="13" t="s">
        <v>2528</v>
      </c>
      <c r="E209" s="250" t="s">
        <v>2533</v>
      </c>
      <c r="F209" s="249" t="s">
        <v>2534</v>
      </c>
      <c r="G209" s="251" t="s">
        <v>2535</v>
      </c>
      <c r="H209" s="249" t="s">
        <v>307</v>
      </c>
      <c r="I209" s="249"/>
      <c r="J209" s="249"/>
      <c r="K209" s="252">
        <v>43735</v>
      </c>
      <c r="L209" s="249" t="s">
        <v>2536</v>
      </c>
      <c r="M209" s="28"/>
      <c r="N209" s="82"/>
      <c r="O209" s="228">
        <v>52000</v>
      </c>
      <c r="P209" s="43"/>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row>
    <row r="210" spans="1:115" s="37" customFormat="1" ht="86.25" customHeight="1">
      <c r="A210" s="319">
        <v>132</v>
      </c>
      <c r="B210" s="320"/>
      <c r="C210" s="249" t="s">
        <v>2527</v>
      </c>
      <c r="D210" s="13" t="s">
        <v>2528</v>
      </c>
      <c r="E210" s="250" t="s">
        <v>2537</v>
      </c>
      <c r="F210" s="249" t="s">
        <v>2538</v>
      </c>
      <c r="G210" s="251" t="s">
        <v>2539</v>
      </c>
      <c r="H210" s="249" t="s">
        <v>307</v>
      </c>
      <c r="I210" s="249"/>
      <c r="J210" s="249"/>
      <c r="K210" s="252">
        <v>43735</v>
      </c>
      <c r="L210" s="249" t="s">
        <v>2540</v>
      </c>
      <c r="M210" s="28"/>
      <c r="N210" s="82"/>
      <c r="O210" s="228">
        <v>24000</v>
      </c>
      <c r="P210" s="43"/>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row>
    <row r="211" spans="1:115" s="37" customFormat="1" ht="82.5" customHeight="1">
      <c r="A211" s="319">
        <v>133</v>
      </c>
      <c r="B211" s="320"/>
      <c r="C211" s="249" t="s">
        <v>2527</v>
      </c>
      <c r="D211" s="13" t="s">
        <v>2528</v>
      </c>
      <c r="E211" s="250" t="s">
        <v>2541</v>
      </c>
      <c r="F211" s="249" t="s">
        <v>2542</v>
      </c>
      <c r="G211" s="251" t="s">
        <v>2543</v>
      </c>
      <c r="H211" s="249" t="s">
        <v>307</v>
      </c>
      <c r="I211" s="249"/>
      <c r="J211" s="249" t="s">
        <v>307</v>
      </c>
      <c r="K211" s="252">
        <v>43735</v>
      </c>
      <c r="L211" s="249" t="s">
        <v>2544</v>
      </c>
      <c r="M211" s="28"/>
      <c r="N211" s="82"/>
      <c r="O211" s="228">
        <v>150000</v>
      </c>
      <c r="P211" s="43"/>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row>
    <row r="212" spans="1:115" s="37" customFormat="1" ht="87.75" customHeight="1">
      <c r="A212" s="319">
        <v>134</v>
      </c>
      <c r="B212" s="320"/>
      <c r="C212" s="249" t="s">
        <v>2626</v>
      </c>
      <c r="D212" s="13" t="s">
        <v>2598</v>
      </c>
      <c r="E212" s="250" t="s">
        <v>2627</v>
      </c>
      <c r="F212" s="249" t="s">
        <v>2628</v>
      </c>
      <c r="G212" s="251" t="s">
        <v>2629</v>
      </c>
      <c r="H212" s="249" t="s">
        <v>307</v>
      </c>
      <c r="I212" s="249"/>
      <c r="J212" s="249" t="s">
        <v>307</v>
      </c>
      <c r="K212" s="252">
        <v>43805</v>
      </c>
      <c r="L212" s="249" t="s">
        <v>2630</v>
      </c>
      <c r="M212" s="28"/>
      <c r="N212" s="82"/>
      <c r="O212" s="228">
        <v>4665</v>
      </c>
      <c r="P212" s="43"/>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row>
    <row r="213" spans="1:115" s="37" customFormat="1" ht="87.75" customHeight="1">
      <c r="A213" s="319">
        <v>135</v>
      </c>
      <c r="B213" s="320"/>
      <c r="C213" s="249" t="s">
        <v>2626</v>
      </c>
      <c r="D213" s="13" t="s">
        <v>2598</v>
      </c>
      <c r="E213" s="250" t="s">
        <v>2627</v>
      </c>
      <c r="F213" s="249" t="s">
        <v>2631</v>
      </c>
      <c r="G213" s="251" t="s">
        <v>2632</v>
      </c>
      <c r="H213" s="249" t="s">
        <v>307</v>
      </c>
      <c r="I213" s="249"/>
      <c r="J213" s="249"/>
      <c r="K213" s="252">
        <v>43805</v>
      </c>
      <c r="L213" s="249" t="s">
        <v>2633</v>
      </c>
      <c r="M213" s="28"/>
      <c r="N213" s="82"/>
      <c r="O213" s="228">
        <v>93314.919</v>
      </c>
      <c r="P213" s="43"/>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row>
    <row r="214" spans="1:115" s="37" customFormat="1" ht="87.75" customHeight="1">
      <c r="A214" s="319">
        <v>136</v>
      </c>
      <c r="B214" s="320"/>
      <c r="C214" s="249" t="s">
        <v>2665</v>
      </c>
      <c r="D214" s="13" t="s">
        <v>515</v>
      </c>
      <c r="E214" s="250" t="s">
        <v>2666</v>
      </c>
      <c r="F214" s="249" t="s">
        <v>2667</v>
      </c>
      <c r="G214" s="251" t="s">
        <v>2668</v>
      </c>
      <c r="H214" s="249" t="s">
        <v>307</v>
      </c>
      <c r="I214" s="249"/>
      <c r="J214" s="249" t="s">
        <v>307</v>
      </c>
      <c r="K214" s="252">
        <v>43872</v>
      </c>
      <c r="L214" s="249" t="s">
        <v>2669</v>
      </c>
      <c r="M214" s="28"/>
      <c r="N214" s="82"/>
      <c r="O214" s="228">
        <v>8937</v>
      </c>
      <c r="P214" s="43"/>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row>
    <row r="215" spans="1:115" s="37" customFormat="1" ht="87.75" customHeight="1">
      <c r="A215" s="319">
        <v>137</v>
      </c>
      <c r="B215" s="320"/>
      <c r="C215" s="249" t="s">
        <v>2665</v>
      </c>
      <c r="D215" s="13" t="s">
        <v>515</v>
      </c>
      <c r="E215" s="250" t="s">
        <v>2666</v>
      </c>
      <c r="F215" s="249" t="s">
        <v>2670</v>
      </c>
      <c r="G215" s="251" t="s">
        <v>2671</v>
      </c>
      <c r="H215" s="249" t="s">
        <v>307</v>
      </c>
      <c r="I215" s="249"/>
      <c r="J215" s="249" t="s">
        <v>307</v>
      </c>
      <c r="K215" s="252">
        <v>43872</v>
      </c>
      <c r="L215" s="249" t="s">
        <v>2672</v>
      </c>
      <c r="M215" s="28"/>
      <c r="N215" s="82"/>
      <c r="O215" s="228">
        <v>178740.822</v>
      </c>
      <c r="P215" s="43"/>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row>
    <row r="216" spans="1:115" s="37" customFormat="1" ht="87.75" customHeight="1">
      <c r="A216" s="319">
        <v>138</v>
      </c>
      <c r="B216" s="320"/>
      <c r="C216" s="249" t="s">
        <v>2718</v>
      </c>
      <c r="D216" s="13" t="s">
        <v>412</v>
      </c>
      <c r="E216" s="250" t="s">
        <v>2719</v>
      </c>
      <c r="F216" s="249" t="s">
        <v>2720</v>
      </c>
      <c r="G216" s="253" t="s">
        <v>2721</v>
      </c>
      <c r="H216" s="249" t="s">
        <v>307</v>
      </c>
      <c r="I216" s="249"/>
      <c r="J216" s="249" t="s">
        <v>307</v>
      </c>
      <c r="K216" s="252">
        <v>43899</v>
      </c>
      <c r="L216" s="249" t="s">
        <v>2722</v>
      </c>
      <c r="M216" s="28"/>
      <c r="N216" s="82"/>
      <c r="O216" s="228">
        <v>1000</v>
      </c>
      <c r="P216" s="43"/>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row>
    <row r="217" spans="1:115" s="37" customFormat="1" ht="87.75" customHeight="1">
      <c r="A217" s="319">
        <v>139</v>
      </c>
      <c r="B217" s="320"/>
      <c r="C217" s="249" t="s">
        <v>1069</v>
      </c>
      <c r="D217" s="13" t="s">
        <v>1497</v>
      </c>
      <c r="E217" s="250" t="s">
        <v>2723</v>
      </c>
      <c r="F217" s="249" t="s">
        <v>2724</v>
      </c>
      <c r="G217" s="251" t="s">
        <v>2725</v>
      </c>
      <c r="H217" s="249" t="s">
        <v>307</v>
      </c>
      <c r="I217" s="249"/>
      <c r="J217" s="249"/>
      <c r="K217" s="252">
        <v>43910</v>
      </c>
      <c r="L217" s="249" t="s">
        <v>2726</v>
      </c>
      <c r="M217" s="28"/>
      <c r="N217" s="82"/>
      <c r="O217" s="228">
        <v>200000</v>
      </c>
      <c r="P217" s="43"/>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row>
    <row r="218" spans="1:115" s="37" customFormat="1" ht="87.75" customHeight="1">
      <c r="A218" s="319">
        <v>140</v>
      </c>
      <c r="B218" s="320"/>
      <c r="C218" s="249" t="s">
        <v>2758</v>
      </c>
      <c r="D218" s="13" t="s">
        <v>2759</v>
      </c>
      <c r="E218" s="250" t="s">
        <v>2760</v>
      </c>
      <c r="F218" s="249" t="s">
        <v>2761</v>
      </c>
      <c r="G218" s="251" t="s">
        <v>470</v>
      </c>
      <c r="H218" s="249" t="s">
        <v>307</v>
      </c>
      <c r="I218" s="249"/>
      <c r="J218" s="249"/>
      <c r="K218" s="252">
        <v>43920</v>
      </c>
      <c r="L218" s="249" t="s">
        <v>2762</v>
      </c>
      <c r="M218" s="28"/>
      <c r="N218" s="293">
        <v>38000</v>
      </c>
      <c r="O218" s="228">
        <v>38000</v>
      </c>
      <c r="P218" s="43"/>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row>
    <row r="219" spans="1:115" s="35" customFormat="1" ht="42" customHeight="1">
      <c r="A219" s="319"/>
      <c r="B219" s="320"/>
      <c r="C219" s="100" t="s">
        <v>2757</v>
      </c>
      <c r="G219" s="93">
        <f>O219</f>
        <v>12406415.600999998</v>
      </c>
      <c r="M219" s="95"/>
      <c r="N219" s="39"/>
      <c r="O219" s="101">
        <f>SUM(O76:O218)</f>
        <v>12406415.600999998</v>
      </c>
      <c r="P219" s="43"/>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row>
    <row r="220" spans="1:115" s="37" customFormat="1" ht="29.25" customHeight="1">
      <c r="A220" s="307" t="s">
        <v>671</v>
      </c>
      <c r="B220" s="339"/>
      <c r="C220" s="339"/>
      <c r="D220" s="339"/>
      <c r="E220" s="339"/>
      <c r="F220" s="339"/>
      <c r="G220" s="339"/>
      <c r="H220" s="339"/>
      <c r="I220" s="339"/>
      <c r="J220" s="339"/>
      <c r="K220" s="339"/>
      <c r="L220" s="339"/>
      <c r="M220" s="308"/>
      <c r="N220" s="36"/>
      <c r="O220" s="43"/>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row>
    <row r="221" spans="1:115" s="37" customFormat="1" ht="85.5" customHeight="1">
      <c r="A221" s="319">
        <v>1</v>
      </c>
      <c r="B221" s="320"/>
      <c r="C221" s="206" t="s">
        <v>264</v>
      </c>
      <c r="D221" s="207" t="s">
        <v>1736</v>
      </c>
      <c r="E221" s="207" t="s">
        <v>1737</v>
      </c>
      <c r="F221" s="207" t="s">
        <v>1738</v>
      </c>
      <c r="G221" s="207" t="s">
        <v>1977</v>
      </c>
      <c r="H221" s="207" t="s">
        <v>219</v>
      </c>
      <c r="I221" s="207"/>
      <c r="J221" s="207"/>
      <c r="K221" s="208" t="s">
        <v>2673</v>
      </c>
      <c r="L221" s="207" t="s">
        <v>215</v>
      </c>
      <c r="M221" s="13"/>
      <c r="N221" s="36"/>
      <c r="O221" s="43">
        <v>17712</v>
      </c>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row>
    <row r="222" spans="1:115" s="37" customFormat="1" ht="61.5" customHeight="1">
      <c r="A222" s="319">
        <v>2</v>
      </c>
      <c r="B222" s="320"/>
      <c r="C222" s="206" t="s">
        <v>943</v>
      </c>
      <c r="D222" s="207" t="s">
        <v>944</v>
      </c>
      <c r="E222" s="207" t="s">
        <v>945</v>
      </c>
      <c r="F222" s="207" t="s">
        <v>946</v>
      </c>
      <c r="G222" s="207" t="s">
        <v>1978</v>
      </c>
      <c r="H222" s="207" t="s">
        <v>219</v>
      </c>
      <c r="I222" s="209"/>
      <c r="J222" s="209"/>
      <c r="K222" s="210" t="s">
        <v>2674</v>
      </c>
      <c r="L222" s="207" t="s">
        <v>947</v>
      </c>
      <c r="M222" s="27"/>
      <c r="N222" s="36"/>
      <c r="O222" s="43">
        <v>1450</v>
      </c>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row>
    <row r="223" spans="1:115" s="37" customFormat="1" ht="97.5" customHeight="1">
      <c r="A223" s="319">
        <v>3</v>
      </c>
      <c r="B223" s="320"/>
      <c r="C223" s="206" t="s">
        <v>357</v>
      </c>
      <c r="D223" s="207" t="s">
        <v>358</v>
      </c>
      <c r="E223" s="207" t="s">
        <v>359</v>
      </c>
      <c r="F223" s="207" t="s">
        <v>360</v>
      </c>
      <c r="G223" s="207" t="s">
        <v>1979</v>
      </c>
      <c r="H223" s="207" t="s">
        <v>219</v>
      </c>
      <c r="I223" s="209"/>
      <c r="J223" s="209"/>
      <c r="K223" s="208" t="s">
        <v>2673</v>
      </c>
      <c r="L223" s="207" t="s">
        <v>361</v>
      </c>
      <c r="M223" s="28"/>
      <c r="N223" s="36"/>
      <c r="O223" s="43">
        <v>21000</v>
      </c>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row>
    <row r="224" spans="1:115" s="37" customFormat="1" ht="66.75" customHeight="1">
      <c r="A224" s="321">
        <v>4</v>
      </c>
      <c r="B224" s="322"/>
      <c r="C224" s="206" t="s">
        <v>357</v>
      </c>
      <c r="D224" s="207" t="s">
        <v>1329</v>
      </c>
      <c r="E224" s="207" t="s">
        <v>359</v>
      </c>
      <c r="F224" s="207" t="s">
        <v>1330</v>
      </c>
      <c r="G224" s="207" t="s">
        <v>1980</v>
      </c>
      <c r="H224" s="207" t="s">
        <v>219</v>
      </c>
      <c r="I224" s="209"/>
      <c r="J224" s="209"/>
      <c r="K224" s="208" t="s">
        <v>2673</v>
      </c>
      <c r="L224" s="207" t="s">
        <v>1331</v>
      </c>
      <c r="M224" s="29"/>
      <c r="N224" s="36"/>
      <c r="O224" s="43">
        <v>10000</v>
      </c>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c r="DH224" s="36"/>
      <c r="DI224" s="36"/>
      <c r="DJ224" s="36"/>
      <c r="DK224" s="36"/>
    </row>
    <row r="225" spans="1:115" s="37" customFormat="1" ht="66" customHeight="1">
      <c r="A225" s="323"/>
      <c r="B225" s="324"/>
      <c r="C225" s="206" t="s">
        <v>1332</v>
      </c>
      <c r="D225" s="207" t="s">
        <v>1333</v>
      </c>
      <c r="E225" s="207" t="s">
        <v>359</v>
      </c>
      <c r="F225" s="207" t="s">
        <v>1330</v>
      </c>
      <c r="G225" s="207" t="s">
        <v>1980</v>
      </c>
      <c r="H225" s="207" t="s">
        <v>219</v>
      </c>
      <c r="I225" s="209"/>
      <c r="J225" s="209"/>
      <c r="K225" s="208" t="s">
        <v>2673</v>
      </c>
      <c r="L225" s="207" t="s">
        <v>1331</v>
      </c>
      <c r="M225" s="29"/>
      <c r="N225" s="36"/>
      <c r="O225" s="43">
        <v>10000</v>
      </c>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row>
    <row r="226" spans="1:115" s="37" customFormat="1" ht="65.25" customHeight="1">
      <c r="A226" s="319">
        <v>5</v>
      </c>
      <c r="B226" s="320"/>
      <c r="C226" s="206" t="s">
        <v>1334</v>
      </c>
      <c r="D226" s="207" t="s">
        <v>301</v>
      </c>
      <c r="E226" s="207" t="s">
        <v>302</v>
      </c>
      <c r="F226" s="207" t="s">
        <v>1335</v>
      </c>
      <c r="G226" s="207" t="s">
        <v>2675</v>
      </c>
      <c r="H226" s="207" t="s">
        <v>219</v>
      </c>
      <c r="I226" s="209"/>
      <c r="J226" s="209"/>
      <c r="K226" s="208" t="s">
        <v>2676</v>
      </c>
      <c r="L226" s="207" t="s">
        <v>1336</v>
      </c>
      <c r="M226" s="29"/>
      <c r="N226" s="36"/>
      <c r="O226" s="43">
        <v>8000</v>
      </c>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row>
    <row r="227" spans="1:115" s="37" customFormat="1" ht="59.25" customHeight="1">
      <c r="A227" s="319">
        <v>6</v>
      </c>
      <c r="B227" s="320"/>
      <c r="C227" s="206" t="s">
        <v>1337</v>
      </c>
      <c r="D227" s="207" t="s">
        <v>1338</v>
      </c>
      <c r="E227" s="207" t="s">
        <v>1339</v>
      </c>
      <c r="F227" s="207" t="s">
        <v>1340</v>
      </c>
      <c r="G227" s="207" t="s">
        <v>1981</v>
      </c>
      <c r="H227" s="207" t="s">
        <v>219</v>
      </c>
      <c r="I227" s="209"/>
      <c r="J227" s="211" t="s">
        <v>307</v>
      </c>
      <c r="K227" s="208" t="s">
        <v>2351</v>
      </c>
      <c r="L227" s="207" t="s">
        <v>1341</v>
      </c>
      <c r="M227" s="27"/>
      <c r="N227" s="36"/>
      <c r="O227" s="43">
        <v>5200</v>
      </c>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row>
    <row r="228" spans="1:115" s="37" customFormat="1" ht="66.75" customHeight="1">
      <c r="A228" s="319">
        <v>7</v>
      </c>
      <c r="B228" s="320"/>
      <c r="C228" s="206" t="s">
        <v>432</v>
      </c>
      <c r="D228" s="207" t="s">
        <v>433</v>
      </c>
      <c r="E228" s="207" t="s">
        <v>434</v>
      </c>
      <c r="F228" s="207" t="s">
        <v>235</v>
      </c>
      <c r="G228" s="207" t="s">
        <v>1982</v>
      </c>
      <c r="H228" s="207" t="s">
        <v>219</v>
      </c>
      <c r="I228" s="209"/>
      <c r="J228" s="209"/>
      <c r="K228" s="208" t="s">
        <v>2677</v>
      </c>
      <c r="L228" s="207" t="s">
        <v>236</v>
      </c>
      <c r="M228" s="63" t="s">
        <v>2352</v>
      </c>
      <c r="N228" s="36"/>
      <c r="O228" s="43">
        <v>2120</v>
      </c>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row>
    <row r="229" spans="1:115" s="37" customFormat="1" ht="66.75" customHeight="1">
      <c r="A229" s="319">
        <v>8</v>
      </c>
      <c r="B229" s="320"/>
      <c r="C229" s="206" t="s">
        <v>2356</v>
      </c>
      <c r="D229" s="207" t="s">
        <v>944</v>
      </c>
      <c r="E229" s="207" t="s">
        <v>2678</v>
      </c>
      <c r="F229" s="207" t="s">
        <v>2679</v>
      </c>
      <c r="G229" s="206" t="s">
        <v>2357</v>
      </c>
      <c r="H229" s="207" t="s">
        <v>219</v>
      </c>
      <c r="I229" s="209"/>
      <c r="J229" s="209"/>
      <c r="K229" s="210" t="s">
        <v>2680</v>
      </c>
      <c r="L229" s="207" t="s">
        <v>2681</v>
      </c>
      <c r="M229" s="29"/>
      <c r="N229" s="36"/>
      <c r="O229" s="43">
        <v>17585</v>
      </c>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row>
    <row r="230" spans="1:115" s="37" customFormat="1" ht="72" customHeight="1">
      <c r="A230" s="319">
        <v>9</v>
      </c>
      <c r="B230" s="320"/>
      <c r="C230" s="206" t="s">
        <v>1468</v>
      </c>
      <c r="D230" s="207" t="s">
        <v>120</v>
      </c>
      <c r="E230" s="207" t="s">
        <v>903</v>
      </c>
      <c r="F230" s="207" t="s">
        <v>904</v>
      </c>
      <c r="G230" s="207" t="s">
        <v>1983</v>
      </c>
      <c r="H230" s="207" t="s">
        <v>219</v>
      </c>
      <c r="I230" s="209"/>
      <c r="J230" s="207" t="s">
        <v>219</v>
      </c>
      <c r="K230" s="208" t="s">
        <v>2682</v>
      </c>
      <c r="L230" s="207" t="s">
        <v>741</v>
      </c>
      <c r="M230" s="29"/>
      <c r="N230" s="36"/>
      <c r="O230" s="43">
        <v>20000</v>
      </c>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row>
    <row r="231" spans="1:115" s="37" customFormat="1" ht="61.5" customHeight="1">
      <c r="A231" s="319">
        <v>10</v>
      </c>
      <c r="B231" s="320"/>
      <c r="C231" s="206" t="s">
        <v>941</v>
      </c>
      <c r="D231" s="207" t="s">
        <v>942</v>
      </c>
      <c r="E231" s="207" t="s">
        <v>1480</v>
      </c>
      <c r="F231" s="207" t="s">
        <v>1481</v>
      </c>
      <c r="G231" s="207" t="s">
        <v>1984</v>
      </c>
      <c r="H231" s="207" t="s">
        <v>307</v>
      </c>
      <c r="I231" s="209"/>
      <c r="J231" s="207"/>
      <c r="K231" s="208" t="s">
        <v>2683</v>
      </c>
      <c r="L231" s="207" t="s">
        <v>1482</v>
      </c>
      <c r="M231" s="29"/>
      <c r="N231" s="36"/>
      <c r="O231" s="43">
        <v>28000</v>
      </c>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row>
    <row r="232" spans="1:115" s="37" customFormat="1" ht="68.25" customHeight="1">
      <c r="A232" s="319">
        <v>11</v>
      </c>
      <c r="B232" s="320"/>
      <c r="C232" s="206" t="s">
        <v>913</v>
      </c>
      <c r="D232" s="207" t="s">
        <v>301</v>
      </c>
      <c r="E232" s="207" t="s">
        <v>1339</v>
      </c>
      <c r="F232" s="207" t="s">
        <v>1</v>
      </c>
      <c r="G232" s="207" t="s">
        <v>1985</v>
      </c>
      <c r="H232" s="207" t="s">
        <v>219</v>
      </c>
      <c r="I232" s="209"/>
      <c r="J232" s="207"/>
      <c r="K232" s="208" t="s">
        <v>2684</v>
      </c>
      <c r="L232" s="207" t="s">
        <v>915</v>
      </c>
      <c r="M232" s="29"/>
      <c r="N232" s="36"/>
      <c r="O232" s="43">
        <v>15000</v>
      </c>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row>
    <row r="233" spans="1:115" s="37" customFormat="1" ht="90.75" customHeight="1">
      <c r="A233" s="319">
        <v>12</v>
      </c>
      <c r="B233" s="320"/>
      <c r="C233" s="206" t="s">
        <v>118</v>
      </c>
      <c r="D233" s="207" t="s">
        <v>944</v>
      </c>
      <c r="E233" s="207" t="s">
        <v>116</v>
      </c>
      <c r="F233" s="207" t="s">
        <v>2</v>
      </c>
      <c r="G233" s="207" t="s">
        <v>1986</v>
      </c>
      <c r="H233" s="207" t="s">
        <v>219</v>
      </c>
      <c r="I233" s="209"/>
      <c r="J233" s="209"/>
      <c r="K233" s="210" t="s">
        <v>2353</v>
      </c>
      <c r="L233" s="207" t="s">
        <v>117</v>
      </c>
      <c r="M233" s="28"/>
      <c r="N233" s="36"/>
      <c r="O233" s="43">
        <v>6700</v>
      </c>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row>
    <row r="234" spans="1:115" s="37" customFormat="1" ht="62.25" customHeight="1">
      <c r="A234" s="319">
        <v>13</v>
      </c>
      <c r="B234" s="320"/>
      <c r="C234" s="206" t="s">
        <v>119</v>
      </c>
      <c r="D234" s="207" t="s">
        <v>120</v>
      </c>
      <c r="E234" s="207" t="s">
        <v>116</v>
      </c>
      <c r="F234" s="207" t="s">
        <v>3</v>
      </c>
      <c r="G234" s="207" t="s">
        <v>2685</v>
      </c>
      <c r="H234" s="207" t="s">
        <v>219</v>
      </c>
      <c r="I234" s="209"/>
      <c r="J234" s="209"/>
      <c r="K234" s="208" t="s">
        <v>2686</v>
      </c>
      <c r="L234" s="207" t="s">
        <v>4</v>
      </c>
      <c r="M234" s="28"/>
      <c r="N234" s="36"/>
      <c r="O234" s="43">
        <v>4000</v>
      </c>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row>
    <row r="235" spans="1:115" s="37" customFormat="1" ht="62.25" customHeight="1">
      <c r="A235" s="321">
        <v>14</v>
      </c>
      <c r="B235" s="322"/>
      <c r="C235" s="206" t="s">
        <v>1555</v>
      </c>
      <c r="D235" s="207" t="s">
        <v>1556</v>
      </c>
      <c r="E235" s="207" t="s">
        <v>914</v>
      </c>
      <c r="F235" s="207" t="s">
        <v>610</v>
      </c>
      <c r="G235" s="207" t="s">
        <v>1987</v>
      </c>
      <c r="H235" s="207" t="s">
        <v>219</v>
      </c>
      <c r="I235" s="209"/>
      <c r="J235" s="209"/>
      <c r="K235" s="208" t="s">
        <v>2673</v>
      </c>
      <c r="L235" s="207" t="s">
        <v>611</v>
      </c>
      <c r="M235" s="27"/>
      <c r="N235" s="36"/>
      <c r="O235" s="43">
        <v>9500</v>
      </c>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row>
    <row r="236" spans="1:115" s="37" customFormat="1" ht="62.25" customHeight="1">
      <c r="A236" s="323"/>
      <c r="B236" s="324"/>
      <c r="C236" s="206" t="s">
        <v>913</v>
      </c>
      <c r="D236" s="207" t="s">
        <v>301</v>
      </c>
      <c r="E236" s="207" t="s">
        <v>914</v>
      </c>
      <c r="F236" s="207" t="s">
        <v>610</v>
      </c>
      <c r="G236" s="207" t="s">
        <v>1987</v>
      </c>
      <c r="H236" s="207" t="s">
        <v>219</v>
      </c>
      <c r="I236" s="209"/>
      <c r="J236" s="209"/>
      <c r="K236" s="208" t="s">
        <v>2684</v>
      </c>
      <c r="L236" s="207" t="s">
        <v>611</v>
      </c>
      <c r="M236" s="27"/>
      <c r="N236" s="36"/>
      <c r="O236" s="43">
        <v>9500</v>
      </c>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row>
    <row r="237" spans="1:115" s="37" customFormat="1" ht="62.25" customHeight="1">
      <c r="A237" s="319">
        <v>15</v>
      </c>
      <c r="B237" s="320"/>
      <c r="C237" s="206" t="s">
        <v>5</v>
      </c>
      <c r="D237" s="207" t="s">
        <v>6</v>
      </c>
      <c r="E237" s="207" t="s">
        <v>7</v>
      </c>
      <c r="F237" s="207" t="s">
        <v>8</v>
      </c>
      <c r="G237" s="207" t="s">
        <v>1988</v>
      </c>
      <c r="H237" s="207" t="s">
        <v>307</v>
      </c>
      <c r="I237" s="209"/>
      <c r="J237" s="209"/>
      <c r="K237" s="208" t="s">
        <v>2687</v>
      </c>
      <c r="L237" s="207" t="s">
        <v>9</v>
      </c>
      <c r="M237" s="27"/>
      <c r="N237" s="36"/>
      <c r="O237" s="43">
        <v>16000</v>
      </c>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row>
    <row r="238" spans="1:115" s="37" customFormat="1" ht="62.25" customHeight="1">
      <c r="A238" s="319">
        <v>16</v>
      </c>
      <c r="B238" s="320"/>
      <c r="C238" s="206" t="s">
        <v>1086</v>
      </c>
      <c r="D238" s="207" t="s">
        <v>356</v>
      </c>
      <c r="E238" s="207" t="s">
        <v>10</v>
      </c>
      <c r="F238" s="207" t="s">
        <v>11</v>
      </c>
      <c r="G238" s="207" t="s">
        <v>1989</v>
      </c>
      <c r="H238" s="207" t="s">
        <v>307</v>
      </c>
      <c r="I238" s="209"/>
      <c r="J238" s="209"/>
      <c r="K238" s="210" t="s">
        <v>2674</v>
      </c>
      <c r="L238" s="207" t="s">
        <v>12</v>
      </c>
      <c r="M238" s="27"/>
      <c r="N238" s="36"/>
      <c r="O238" s="43">
        <v>5000</v>
      </c>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row>
    <row r="239" spans="1:115" s="37" customFormat="1" ht="62.25" customHeight="1">
      <c r="A239" s="319">
        <v>17</v>
      </c>
      <c r="B239" s="320"/>
      <c r="C239" s="212" t="s">
        <v>1965</v>
      </c>
      <c r="D239" s="213" t="s">
        <v>1966</v>
      </c>
      <c r="E239" s="213" t="s">
        <v>1967</v>
      </c>
      <c r="F239" s="213" t="s">
        <v>1968</v>
      </c>
      <c r="G239" s="213" t="s">
        <v>2688</v>
      </c>
      <c r="H239" s="213" t="s">
        <v>219</v>
      </c>
      <c r="I239" s="214"/>
      <c r="J239" s="214"/>
      <c r="K239" s="215" t="s">
        <v>2689</v>
      </c>
      <c r="L239" s="213" t="s">
        <v>1969</v>
      </c>
      <c r="M239" s="27"/>
      <c r="N239" s="36"/>
      <c r="O239" s="43">
        <v>800</v>
      </c>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row>
    <row r="240" spans="1:115" s="37" customFormat="1" ht="62.25" customHeight="1">
      <c r="A240" s="307">
        <v>18</v>
      </c>
      <c r="B240" s="308"/>
      <c r="C240" s="206" t="s">
        <v>683</v>
      </c>
      <c r="D240" s="207" t="s">
        <v>433</v>
      </c>
      <c r="E240" s="207" t="s">
        <v>684</v>
      </c>
      <c r="F240" s="207" t="s">
        <v>685</v>
      </c>
      <c r="G240" s="206" t="s">
        <v>686</v>
      </c>
      <c r="H240" s="207" t="s">
        <v>219</v>
      </c>
      <c r="I240" s="209"/>
      <c r="J240" s="207"/>
      <c r="K240" s="207" t="s">
        <v>2690</v>
      </c>
      <c r="L240" s="207" t="s">
        <v>687</v>
      </c>
      <c r="M240" s="29"/>
      <c r="N240" s="36"/>
      <c r="O240" s="43">
        <v>136080</v>
      </c>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row>
    <row r="241" spans="1:115" s="37" customFormat="1" ht="62.25" customHeight="1">
      <c r="A241" s="307">
        <v>19</v>
      </c>
      <c r="B241" s="308"/>
      <c r="C241" s="206" t="s">
        <v>2691</v>
      </c>
      <c r="D241" s="207" t="s">
        <v>356</v>
      </c>
      <c r="E241" s="207" t="s">
        <v>2692</v>
      </c>
      <c r="F241" s="207" t="s">
        <v>2693</v>
      </c>
      <c r="G241" s="206" t="s">
        <v>2694</v>
      </c>
      <c r="H241" s="207" t="s">
        <v>219</v>
      </c>
      <c r="I241" s="209"/>
      <c r="J241" s="207"/>
      <c r="K241" s="207" t="s">
        <v>2695</v>
      </c>
      <c r="L241" s="207" t="s">
        <v>2696</v>
      </c>
      <c r="M241" s="29"/>
      <c r="N241" s="36"/>
      <c r="O241" s="43">
        <v>35290</v>
      </c>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row>
    <row r="242" spans="1:115" s="37" customFormat="1" ht="62.25" customHeight="1">
      <c r="A242" s="307">
        <v>20</v>
      </c>
      <c r="B242" s="308"/>
      <c r="C242" s="206" t="s">
        <v>2358</v>
      </c>
      <c r="D242" s="207" t="s">
        <v>433</v>
      </c>
      <c r="E242" s="207" t="s">
        <v>2697</v>
      </c>
      <c r="F242" s="207" t="s">
        <v>2698</v>
      </c>
      <c r="G242" s="206" t="s">
        <v>2699</v>
      </c>
      <c r="H242" s="207"/>
      <c r="I242" s="209"/>
      <c r="J242" s="207" t="s">
        <v>219</v>
      </c>
      <c r="K242" s="207" t="s">
        <v>2359</v>
      </c>
      <c r="L242" s="207" t="s">
        <v>2360</v>
      </c>
      <c r="M242" s="29"/>
      <c r="N242" s="36"/>
      <c r="O242" s="43">
        <v>11040</v>
      </c>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row>
    <row r="243" spans="1:115" s="37" customFormat="1" ht="62.25" customHeight="1">
      <c r="A243" s="307">
        <v>21</v>
      </c>
      <c r="B243" s="308"/>
      <c r="C243" s="206" t="s">
        <v>2354</v>
      </c>
      <c r="D243" s="207" t="s">
        <v>1966</v>
      </c>
      <c r="E243" s="207" t="s">
        <v>2700</v>
      </c>
      <c r="F243" s="207" t="s">
        <v>2248</v>
      </c>
      <c r="G243" s="206" t="s">
        <v>2701</v>
      </c>
      <c r="H243" s="207" t="s">
        <v>219</v>
      </c>
      <c r="I243" s="209"/>
      <c r="J243" s="207"/>
      <c r="K243" s="207" t="s">
        <v>2702</v>
      </c>
      <c r="L243" s="207" t="s">
        <v>2355</v>
      </c>
      <c r="M243" s="29"/>
      <c r="N243" s="36"/>
      <c r="O243" s="43">
        <v>3250</v>
      </c>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row>
    <row r="244" spans="1:115" s="37" customFormat="1" ht="62.25" customHeight="1">
      <c r="A244" s="307">
        <v>22</v>
      </c>
      <c r="B244" s="308"/>
      <c r="C244" s="206" t="s">
        <v>2703</v>
      </c>
      <c r="D244" s="207" t="s">
        <v>2704</v>
      </c>
      <c r="E244" s="207" t="s">
        <v>2705</v>
      </c>
      <c r="F244" s="207" t="s">
        <v>2706</v>
      </c>
      <c r="G244" s="206" t="s">
        <v>2707</v>
      </c>
      <c r="H244" s="207" t="s">
        <v>219</v>
      </c>
      <c r="I244" s="209"/>
      <c r="J244" s="207"/>
      <c r="K244" s="207" t="s">
        <v>2708</v>
      </c>
      <c r="L244" s="207" t="s">
        <v>2709</v>
      </c>
      <c r="M244" s="29"/>
      <c r="N244" s="36"/>
      <c r="O244" s="43">
        <v>13190</v>
      </c>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row>
    <row r="245" spans="1:115" s="35" customFormat="1" ht="62.25" customHeight="1">
      <c r="A245" s="319"/>
      <c r="B245" s="320"/>
      <c r="C245" s="94" t="s">
        <v>2710</v>
      </c>
      <c r="D245" s="95"/>
      <c r="E245" s="95"/>
      <c r="F245" s="95"/>
      <c r="G245" s="96">
        <f>O245</f>
        <v>406417</v>
      </c>
      <c r="H245" s="95"/>
      <c r="I245" s="97"/>
      <c r="J245" s="95"/>
      <c r="K245" s="95"/>
      <c r="L245" s="95"/>
      <c r="M245" s="98"/>
      <c r="N245" s="39"/>
      <c r="O245" s="34">
        <f>SUM(O221:O244)</f>
        <v>406417</v>
      </c>
      <c r="P245" s="36"/>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row>
    <row r="246" spans="1:115" s="37" customFormat="1" ht="27" customHeight="1">
      <c r="A246" s="307" t="s">
        <v>672</v>
      </c>
      <c r="B246" s="339"/>
      <c r="C246" s="339"/>
      <c r="D246" s="339"/>
      <c r="E246" s="339"/>
      <c r="F246" s="339"/>
      <c r="G246" s="339"/>
      <c r="H246" s="339"/>
      <c r="I246" s="339"/>
      <c r="J246" s="339"/>
      <c r="K246" s="339"/>
      <c r="L246" s="339"/>
      <c r="M246" s="308"/>
      <c r="N246" s="36"/>
      <c r="O246" s="43"/>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row>
    <row r="247" spans="1:115" s="37" customFormat="1" ht="85.5" customHeight="1">
      <c r="A247" s="319">
        <v>1</v>
      </c>
      <c r="B247" s="320"/>
      <c r="C247" s="13" t="s">
        <v>1155</v>
      </c>
      <c r="D247" s="13" t="s">
        <v>389</v>
      </c>
      <c r="E247" s="13" t="s">
        <v>390</v>
      </c>
      <c r="F247" s="13" t="s">
        <v>391</v>
      </c>
      <c r="G247" s="13" t="s">
        <v>392</v>
      </c>
      <c r="H247" s="13" t="s">
        <v>307</v>
      </c>
      <c r="I247" s="61"/>
      <c r="J247" s="61"/>
      <c r="K247" s="15">
        <v>43313</v>
      </c>
      <c r="L247" s="13" t="s">
        <v>393</v>
      </c>
      <c r="M247" s="18" t="s">
        <v>307</v>
      </c>
      <c r="N247" s="36"/>
      <c r="O247" s="43">
        <v>700</v>
      </c>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row>
    <row r="248" spans="1:115" s="37" customFormat="1" ht="73.5" customHeight="1">
      <c r="A248" s="319">
        <v>2</v>
      </c>
      <c r="B248" s="320"/>
      <c r="C248" s="13" t="s">
        <v>678</v>
      </c>
      <c r="D248" s="13" t="s">
        <v>394</v>
      </c>
      <c r="E248" s="13" t="s">
        <v>395</v>
      </c>
      <c r="F248" s="13" t="s">
        <v>396</v>
      </c>
      <c r="G248" s="13" t="s">
        <v>397</v>
      </c>
      <c r="H248" s="13" t="s">
        <v>307</v>
      </c>
      <c r="I248" s="13"/>
      <c r="J248" s="13"/>
      <c r="K248" s="15">
        <v>43564</v>
      </c>
      <c r="L248" s="13" t="s">
        <v>398</v>
      </c>
      <c r="M248" s="18" t="s">
        <v>307</v>
      </c>
      <c r="N248" s="36"/>
      <c r="O248" s="43">
        <v>2167.5</v>
      </c>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row>
    <row r="249" spans="1:115" s="37" customFormat="1" ht="83.25" customHeight="1">
      <c r="A249" s="319">
        <v>3</v>
      </c>
      <c r="B249" s="320"/>
      <c r="C249" s="13" t="s">
        <v>437</v>
      </c>
      <c r="D249" s="13" t="s">
        <v>399</v>
      </c>
      <c r="E249" s="13" t="s">
        <v>400</v>
      </c>
      <c r="F249" s="13" t="s">
        <v>401</v>
      </c>
      <c r="G249" s="13" t="s">
        <v>1574</v>
      </c>
      <c r="H249" s="13" t="s">
        <v>307</v>
      </c>
      <c r="I249" s="13"/>
      <c r="J249" s="13"/>
      <c r="K249" s="15">
        <v>43322</v>
      </c>
      <c r="L249" s="13" t="s">
        <v>1575</v>
      </c>
      <c r="M249" s="14" t="s">
        <v>307</v>
      </c>
      <c r="N249" s="36"/>
      <c r="O249" s="43">
        <v>40000</v>
      </c>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row>
    <row r="250" spans="1:115" s="37" customFormat="1" ht="76.5" customHeight="1">
      <c r="A250" s="319">
        <v>4</v>
      </c>
      <c r="B250" s="320"/>
      <c r="C250" s="13" t="s">
        <v>1576</v>
      </c>
      <c r="D250" s="13" t="s">
        <v>1577</v>
      </c>
      <c r="E250" s="13" t="s">
        <v>1578</v>
      </c>
      <c r="F250" s="13" t="s">
        <v>1579</v>
      </c>
      <c r="G250" s="13" t="s">
        <v>2413</v>
      </c>
      <c r="H250" s="13" t="s">
        <v>307</v>
      </c>
      <c r="I250" s="13"/>
      <c r="J250" s="13"/>
      <c r="K250" s="15">
        <v>43550</v>
      </c>
      <c r="L250" s="13" t="s">
        <v>2596</v>
      </c>
      <c r="M250" s="18" t="s">
        <v>307</v>
      </c>
      <c r="N250" s="36"/>
      <c r="O250" s="43">
        <v>20360</v>
      </c>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row>
    <row r="251" spans="1:115" s="37" customFormat="1" ht="84.75" customHeight="1">
      <c r="A251" s="319">
        <v>5</v>
      </c>
      <c r="B251" s="320"/>
      <c r="C251" s="13" t="s">
        <v>1580</v>
      </c>
      <c r="D251" s="13" t="s">
        <v>1581</v>
      </c>
      <c r="E251" s="13" t="s">
        <v>1582</v>
      </c>
      <c r="F251" s="13" t="s">
        <v>1583</v>
      </c>
      <c r="G251" s="13" t="s">
        <v>1584</v>
      </c>
      <c r="H251" s="13" t="s">
        <v>307</v>
      </c>
      <c r="I251" s="13"/>
      <c r="J251" s="13"/>
      <c r="K251" s="15">
        <v>43255</v>
      </c>
      <c r="L251" s="13" t="s">
        <v>1585</v>
      </c>
      <c r="M251" s="18" t="s">
        <v>307</v>
      </c>
      <c r="N251" s="36"/>
      <c r="O251" s="43">
        <v>335</v>
      </c>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row>
    <row r="252" spans="1:115" s="37" customFormat="1" ht="84.75" customHeight="1">
      <c r="A252" s="319">
        <v>6</v>
      </c>
      <c r="B252" s="320"/>
      <c r="C252" s="13" t="s">
        <v>313</v>
      </c>
      <c r="D252" s="13" t="s">
        <v>1586</v>
      </c>
      <c r="E252" s="13" t="s">
        <v>1587</v>
      </c>
      <c r="F252" s="13" t="s">
        <v>1588</v>
      </c>
      <c r="G252" s="13" t="s">
        <v>2184</v>
      </c>
      <c r="H252" s="13" t="s">
        <v>307</v>
      </c>
      <c r="I252" s="13"/>
      <c r="J252" s="13"/>
      <c r="K252" s="15">
        <v>43564</v>
      </c>
      <c r="L252" s="13" t="s">
        <v>1589</v>
      </c>
      <c r="M252" s="18"/>
      <c r="N252" s="36"/>
      <c r="O252" s="43">
        <v>16279</v>
      </c>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row>
    <row r="253" spans="1:115" s="37" customFormat="1" ht="88.5" customHeight="1">
      <c r="A253" s="319">
        <v>7</v>
      </c>
      <c r="B253" s="320"/>
      <c r="C253" s="13" t="s">
        <v>1093</v>
      </c>
      <c r="D253" s="13" t="s">
        <v>1590</v>
      </c>
      <c r="E253" s="13" t="s">
        <v>1591</v>
      </c>
      <c r="F253" s="13" t="s">
        <v>1592</v>
      </c>
      <c r="G253" s="13" t="s">
        <v>1593</v>
      </c>
      <c r="H253" s="13" t="s">
        <v>307</v>
      </c>
      <c r="I253" s="13"/>
      <c r="J253" s="13"/>
      <c r="K253" s="15">
        <v>43164</v>
      </c>
      <c r="L253" s="13" t="s">
        <v>1594</v>
      </c>
      <c r="M253" s="18" t="s">
        <v>307</v>
      </c>
      <c r="N253" s="36"/>
      <c r="O253" s="43">
        <v>13000</v>
      </c>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row>
    <row r="254" spans="1:115" s="37" customFormat="1" ht="85.5" customHeight="1">
      <c r="A254" s="319">
        <v>8</v>
      </c>
      <c r="B254" s="320"/>
      <c r="C254" s="13" t="s">
        <v>1595</v>
      </c>
      <c r="D254" s="13" t="s">
        <v>1596</v>
      </c>
      <c r="E254" s="13" t="s">
        <v>1597</v>
      </c>
      <c r="F254" s="13" t="s">
        <v>1598</v>
      </c>
      <c r="G254" s="13" t="s">
        <v>1599</v>
      </c>
      <c r="H254" s="13" t="s">
        <v>307</v>
      </c>
      <c r="I254" s="13"/>
      <c r="J254" s="13"/>
      <c r="K254" s="15">
        <v>43591</v>
      </c>
      <c r="L254" s="13" t="s">
        <v>1600</v>
      </c>
      <c r="M254" s="18" t="s">
        <v>307</v>
      </c>
      <c r="N254" s="36"/>
      <c r="O254" s="43">
        <v>13308</v>
      </c>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row>
    <row r="255" spans="1:115" s="37" customFormat="1" ht="72.75" customHeight="1">
      <c r="A255" s="319">
        <v>9</v>
      </c>
      <c r="B255" s="320"/>
      <c r="C255" s="13" t="s">
        <v>1601</v>
      </c>
      <c r="D255" s="13" t="s">
        <v>1596</v>
      </c>
      <c r="E255" s="13" t="s">
        <v>1602</v>
      </c>
      <c r="F255" s="13" t="s">
        <v>1603</v>
      </c>
      <c r="G255" s="13" t="s">
        <v>1971</v>
      </c>
      <c r="H255" s="13" t="s">
        <v>307</v>
      </c>
      <c r="I255" s="13"/>
      <c r="J255" s="13"/>
      <c r="K255" s="15">
        <v>43229</v>
      </c>
      <c r="L255" s="13" t="s">
        <v>1604</v>
      </c>
      <c r="M255" s="18" t="s">
        <v>307</v>
      </c>
      <c r="N255" s="36"/>
      <c r="O255" s="43">
        <v>63793</v>
      </c>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row>
    <row r="256" spans="1:115" s="37" customFormat="1" ht="78.75" customHeight="1">
      <c r="A256" s="319">
        <v>10</v>
      </c>
      <c r="B256" s="320"/>
      <c r="C256" s="13" t="s">
        <v>1605</v>
      </c>
      <c r="D256" s="13" t="s">
        <v>1606</v>
      </c>
      <c r="E256" s="13" t="s">
        <v>1607</v>
      </c>
      <c r="F256" s="13" t="s">
        <v>1608</v>
      </c>
      <c r="G256" s="13" t="s">
        <v>1609</v>
      </c>
      <c r="H256" s="13" t="s">
        <v>307</v>
      </c>
      <c r="I256" s="13"/>
      <c r="J256" s="13"/>
      <c r="K256" s="15">
        <v>43595</v>
      </c>
      <c r="L256" s="13" t="s">
        <v>1610</v>
      </c>
      <c r="M256" s="18" t="s">
        <v>307</v>
      </c>
      <c r="N256" s="36"/>
      <c r="O256" s="43">
        <v>20200</v>
      </c>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row>
    <row r="257" spans="1:115" s="37" customFormat="1" ht="84" customHeight="1">
      <c r="A257" s="319">
        <v>11</v>
      </c>
      <c r="B257" s="320"/>
      <c r="C257" s="13" t="s">
        <v>1611</v>
      </c>
      <c r="D257" s="13" t="s">
        <v>1612</v>
      </c>
      <c r="E257" s="13" t="s">
        <v>1613</v>
      </c>
      <c r="F257" s="13" t="s">
        <v>1614</v>
      </c>
      <c r="G257" s="13" t="s">
        <v>1615</v>
      </c>
      <c r="H257" s="13" t="s">
        <v>307</v>
      </c>
      <c r="I257" s="13"/>
      <c r="J257" s="13"/>
      <c r="K257" s="15">
        <v>43546</v>
      </c>
      <c r="L257" s="13" t="s">
        <v>1616</v>
      </c>
      <c r="M257" s="18" t="s">
        <v>307</v>
      </c>
      <c r="N257" s="36"/>
      <c r="O257" s="43">
        <v>11000</v>
      </c>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row>
    <row r="258" spans="1:115" s="37" customFormat="1" ht="84" customHeight="1">
      <c r="A258" s="319">
        <v>12</v>
      </c>
      <c r="B258" s="320"/>
      <c r="C258" s="13" t="s">
        <v>1617</v>
      </c>
      <c r="D258" s="13" t="s">
        <v>1618</v>
      </c>
      <c r="E258" s="13" t="s">
        <v>1619</v>
      </c>
      <c r="F258" s="13" t="s">
        <v>1620</v>
      </c>
      <c r="G258" s="13" t="s">
        <v>1621</v>
      </c>
      <c r="H258" s="13" t="s">
        <v>307</v>
      </c>
      <c r="I258" s="13"/>
      <c r="J258" s="13"/>
      <c r="K258" s="15">
        <v>43454</v>
      </c>
      <c r="L258" s="13" t="s">
        <v>1622</v>
      </c>
      <c r="M258" s="18"/>
      <c r="N258" s="36"/>
      <c r="O258" s="43">
        <v>76016</v>
      </c>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row>
    <row r="259" spans="1:115" s="37" customFormat="1" ht="84" customHeight="1">
      <c r="A259" s="319">
        <v>13</v>
      </c>
      <c r="B259" s="320"/>
      <c r="C259" s="13" t="s">
        <v>1623</v>
      </c>
      <c r="D259" s="13" t="s">
        <v>1624</v>
      </c>
      <c r="E259" s="13" t="s">
        <v>1625</v>
      </c>
      <c r="F259" s="13" t="s">
        <v>1626</v>
      </c>
      <c r="G259" s="13" t="s">
        <v>1627</v>
      </c>
      <c r="H259" s="13" t="s">
        <v>307</v>
      </c>
      <c r="I259" s="28"/>
      <c r="J259" s="28"/>
      <c r="K259" s="15">
        <v>43454</v>
      </c>
      <c r="L259" s="13" t="s">
        <v>1628</v>
      </c>
      <c r="M259" s="18"/>
      <c r="N259" s="36"/>
      <c r="O259" s="43">
        <v>88635</v>
      </c>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row>
    <row r="260" spans="1:115" s="37" customFormat="1" ht="84" customHeight="1">
      <c r="A260" s="319">
        <v>14</v>
      </c>
      <c r="B260" s="320"/>
      <c r="C260" s="13" t="s">
        <v>2597</v>
      </c>
      <c r="D260" s="13" t="s">
        <v>2598</v>
      </c>
      <c r="E260" s="13" t="s">
        <v>2599</v>
      </c>
      <c r="F260" s="13" t="s">
        <v>2600</v>
      </c>
      <c r="G260" s="13" t="s">
        <v>2601</v>
      </c>
      <c r="H260" s="13" t="s">
        <v>307</v>
      </c>
      <c r="I260" s="28"/>
      <c r="J260" s="28"/>
      <c r="K260" s="15">
        <v>43775</v>
      </c>
      <c r="L260" s="13" t="s">
        <v>2602</v>
      </c>
      <c r="M260" s="18"/>
      <c r="N260" s="36"/>
      <c r="O260" s="43">
        <v>2875</v>
      </c>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row>
    <row r="261" spans="1:115" s="37" customFormat="1" ht="84" customHeight="1">
      <c r="A261" s="319">
        <v>15</v>
      </c>
      <c r="B261" s="320"/>
      <c r="C261" s="13" t="s">
        <v>2185</v>
      </c>
      <c r="D261" s="13" t="s">
        <v>2186</v>
      </c>
      <c r="E261" s="13" t="s">
        <v>2187</v>
      </c>
      <c r="F261" s="13" t="s">
        <v>2188</v>
      </c>
      <c r="G261" s="13" t="s">
        <v>2189</v>
      </c>
      <c r="H261" s="13" t="s">
        <v>307</v>
      </c>
      <c r="I261" s="13"/>
      <c r="J261" s="13"/>
      <c r="K261" s="15">
        <v>43564</v>
      </c>
      <c r="L261" s="13" t="s">
        <v>2190</v>
      </c>
      <c r="M261" s="18"/>
      <c r="N261" s="36"/>
      <c r="O261" s="43">
        <v>30000</v>
      </c>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row>
    <row r="262" spans="1:115" s="35" customFormat="1" ht="83.25" customHeight="1">
      <c r="A262" s="319"/>
      <c r="B262" s="320"/>
      <c r="C262" s="92" t="s">
        <v>2513</v>
      </c>
      <c r="D262" s="92"/>
      <c r="E262" s="92"/>
      <c r="F262" s="92"/>
      <c r="G262" s="93">
        <f>O262</f>
        <v>398668.5</v>
      </c>
      <c r="H262" s="53"/>
      <c r="I262" s="53"/>
      <c r="J262" s="53"/>
      <c r="K262" s="53"/>
      <c r="L262" s="53"/>
      <c r="N262" s="39"/>
      <c r="O262" s="43">
        <f>SUM(O247:O261)</f>
        <v>398668.5</v>
      </c>
      <c r="P262" s="36"/>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row>
    <row r="263" spans="1:115" s="37" customFormat="1" ht="27.75" customHeight="1">
      <c r="A263" s="307" t="s">
        <v>673</v>
      </c>
      <c r="B263" s="339"/>
      <c r="C263" s="339"/>
      <c r="D263" s="339"/>
      <c r="E263" s="339"/>
      <c r="F263" s="339"/>
      <c r="G263" s="339"/>
      <c r="H263" s="339"/>
      <c r="I263" s="339"/>
      <c r="J263" s="339"/>
      <c r="K263" s="339"/>
      <c r="L263" s="339"/>
      <c r="M263" s="308"/>
      <c r="N263" s="36"/>
      <c r="O263" s="43"/>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row>
    <row r="264" spans="1:115" s="35" customFormat="1" ht="93" customHeight="1">
      <c r="A264" s="307">
        <v>1</v>
      </c>
      <c r="B264" s="308"/>
      <c r="C264" s="19" t="s">
        <v>446</v>
      </c>
      <c r="D264" s="267" t="s">
        <v>447</v>
      </c>
      <c r="E264" s="267" t="s">
        <v>126</v>
      </c>
      <c r="F264" s="267" t="s">
        <v>1303</v>
      </c>
      <c r="G264" s="19" t="s">
        <v>1439</v>
      </c>
      <c r="H264" s="267" t="s">
        <v>219</v>
      </c>
      <c r="I264" s="267"/>
      <c r="J264" s="267"/>
      <c r="K264" s="269">
        <v>42105</v>
      </c>
      <c r="L264" s="267" t="s">
        <v>1565</v>
      </c>
      <c r="M264" s="31" t="s">
        <v>2209</v>
      </c>
      <c r="N264" s="254"/>
      <c r="O264" s="257">
        <v>2152000</v>
      </c>
      <c r="P264" s="122"/>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39"/>
      <c r="DD264" s="39"/>
      <c r="DE264" s="39"/>
      <c r="DF264" s="39"/>
      <c r="DG264" s="39"/>
      <c r="DH264" s="39"/>
      <c r="DI264" s="39"/>
      <c r="DJ264" s="39"/>
      <c r="DK264" s="39"/>
    </row>
    <row r="265" spans="1:115" s="35" customFormat="1" ht="95.25" customHeight="1">
      <c r="A265" s="307">
        <v>2</v>
      </c>
      <c r="B265" s="308"/>
      <c r="C265" s="19" t="s">
        <v>1304</v>
      </c>
      <c r="D265" s="267" t="s">
        <v>1305</v>
      </c>
      <c r="E265" s="267" t="s">
        <v>1306</v>
      </c>
      <c r="F265" s="267" t="s">
        <v>1307</v>
      </c>
      <c r="G265" s="19" t="s">
        <v>635</v>
      </c>
      <c r="H265" s="267" t="s">
        <v>219</v>
      </c>
      <c r="I265" s="267"/>
      <c r="J265" s="267"/>
      <c r="K265" s="269">
        <v>42531</v>
      </c>
      <c r="L265" s="267" t="s">
        <v>248</v>
      </c>
      <c r="M265" s="31" t="s">
        <v>2209</v>
      </c>
      <c r="N265" s="254"/>
      <c r="O265" s="257">
        <v>12750000</v>
      </c>
      <c r="P265" s="122"/>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39"/>
      <c r="DH265" s="39"/>
      <c r="DI265" s="39"/>
      <c r="DJ265" s="39"/>
      <c r="DK265" s="39"/>
    </row>
    <row r="266" spans="1:115" s="35" customFormat="1" ht="76.5" customHeight="1">
      <c r="A266" s="307">
        <v>3</v>
      </c>
      <c r="B266" s="308"/>
      <c r="C266" s="291" t="s">
        <v>1990</v>
      </c>
      <c r="D266" s="271" t="s">
        <v>2478</v>
      </c>
      <c r="E266" s="271" t="s">
        <v>2479</v>
      </c>
      <c r="F266" s="272" t="s">
        <v>2480</v>
      </c>
      <c r="G266" s="270" t="s">
        <v>2481</v>
      </c>
      <c r="H266" s="271"/>
      <c r="I266" s="273"/>
      <c r="J266" s="271" t="s">
        <v>307</v>
      </c>
      <c r="K266" s="274">
        <v>43697</v>
      </c>
      <c r="L266" s="271" t="s">
        <v>2482</v>
      </c>
      <c r="M266" s="264"/>
      <c r="N266" s="264"/>
      <c r="O266" s="265">
        <v>247502000</v>
      </c>
      <c r="P266" s="123"/>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c r="DH266" s="39"/>
      <c r="DI266" s="39"/>
      <c r="DJ266" s="39"/>
      <c r="DK266" s="39"/>
    </row>
    <row r="267" spans="1:115" s="35" customFormat="1" ht="76.5" customHeight="1">
      <c r="A267" s="307">
        <v>4</v>
      </c>
      <c r="B267" s="308"/>
      <c r="C267" s="19" t="s">
        <v>1460</v>
      </c>
      <c r="D267" s="267" t="s">
        <v>919</v>
      </c>
      <c r="E267" s="267" t="s">
        <v>1558</v>
      </c>
      <c r="F267" s="267" t="s">
        <v>1559</v>
      </c>
      <c r="G267" s="19" t="s">
        <v>249</v>
      </c>
      <c r="H267" s="267" t="s">
        <v>219</v>
      </c>
      <c r="I267" s="267"/>
      <c r="J267" s="267"/>
      <c r="K267" s="269">
        <v>42105</v>
      </c>
      <c r="L267" s="267" t="s">
        <v>250</v>
      </c>
      <c r="M267" s="31" t="s">
        <v>2210</v>
      </c>
      <c r="N267" s="254"/>
      <c r="O267" s="257">
        <v>7500000</v>
      </c>
      <c r="P267" s="122"/>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39"/>
      <c r="DH267" s="39"/>
      <c r="DI267" s="39"/>
      <c r="DJ267" s="39"/>
      <c r="DK267" s="39"/>
    </row>
    <row r="268" spans="1:115" s="35" customFormat="1" ht="83.25" customHeight="1">
      <c r="A268" s="307">
        <v>5</v>
      </c>
      <c r="B268" s="308"/>
      <c r="C268" s="19" t="s">
        <v>1560</v>
      </c>
      <c r="D268" s="267" t="s">
        <v>1561</v>
      </c>
      <c r="E268" s="267" t="s">
        <v>1562</v>
      </c>
      <c r="F268" s="267" t="s">
        <v>1563</v>
      </c>
      <c r="G268" s="19" t="s">
        <v>251</v>
      </c>
      <c r="H268" s="267" t="s">
        <v>219</v>
      </c>
      <c r="I268" s="267"/>
      <c r="J268" s="267"/>
      <c r="K268" s="269">
        <v>42283</v>
      </c>
      <c r="L268" s="267" t="s">
        <v>273</v>
      </c>
      <c r="M268" s="31" t="s">
        <v>2210</v>
      </c>
      <c r="N268" s="254"/>
      <c r="O268" s="257">
        <v>21110000</v>
      </c>
      <c r="P268" s="122"/>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row>
    <row r="269" spans="1:115" s="35" customFormat="1" ht="75.75" customHeight="1">
      <c r="A269" s="307">
        <v>6</v>
      </c>
      <c r="B269" s="308"/>
      <c r="C269" s="19" t="s">
        <v>506</v>
      </c>
      <c r="D269" s="267" t="s">
        <v>919</v>
      </c>
      <c r="E269" s="267" t="s">
        <v>507</v>
      </c>
      <c r="F269" s="267" t="s">
        <v>508</v>
      </c>
      <c r="G269" s="19" t="s">
        <v>274</v>
      </c>
      <c r="H269" s="267" t="s">
        <v>219</v>
      </c>
      <c r="I269" s="267"/>
      <c r="J269" s="267"/>
      <c r="K269" s="269">
        <v>42105</v>
      </c>
      <c r="L269" s="267" t="s">
        <v>275</v>
      </c>
      <c r="M269" s="31" t="s">
        <v>2210</v>
      </c>
      <c r="N269" s="254"/>
      <c r="O269" s="257">
        <v>5750000</v>
      </c>
      <c r="P269" s="122"/>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39"/>
      <c r="DH269" s="39"/>
      <c r="DI269" s="39"/>
      <c r="DJ269" s="39"/>
      <c r="DK269" s="39"/>
    </row>
    <row r="270" spans="1:115" s="35" customFormat="1" ht="65.25" customHeight="1">
      <c r="A270" s="307">
        <v>7</v>
      </c>
      <c r="B270" s="308"/>
      <c r="C270" s="19" t="s">
        <v>509</v>
      </c>
      <c r="D270" s="267" t="s">
        <v>1561</v>
      </c>
      <c r="E270" s="267" t="s">
        <v>229</v>
      </c>
      <c r="F270" s="267" t="s">
        <v>230</v>
      </c>
      <c r="G270" s="19" t="s">
        <v>1646</v>
      </c>
      <c r="H270" s="267" t="s">
        <v>219</v>
      </c>
      <c r="I270" s="267"/>
      <c r="J270" s="267"/>
      <c r="K270" s="269">
        <v>42795</v>
      </c>
      <c r="L270" s="267" t="s">
        <v>276</v>
      </c>
      <c r="M270" s="14" t="s">
        <v>1440</v>
      </c>
      <c r="N270" s="254"/>
      <c r="O270" s="257">
        <v>4540000</v>
      </c>
      <c r="P270" s="122"/>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row>
    <row r="271" spans="1:115" s="35" customFormat="1" ht="80.25" customHeight="1">
      <c r="A271" s="307">
        <v>8</v>
      </c>
      <c r="B271" s="308"/>
      <c r="C271" s="19" t="s">
        <v>1549</v>
      </c>
      <c r="D271" s="267" t="s">
        <v>1714</v>
      </c>
      <c r="E271" s="218" t="s">
        <v>1715</v>
      </c>
      <c r="F271" s="218" t="s">
        <v>1716</v>
      </c>
      <c r="G271" s="217" t="s">
        <v>1717</v>
      </c>
      <c r="H271" s="267" t="s">
        <v>307</v>
      </c>
      <c r="I271" s="267"/>
      <c r="J271" s="267"/>
      <c r="K271" s="281">
        <v>43189</v>
      </c>
      <c r="L271" s="280" t="s">
        <v>1718</v>
      </c>
      <c r="M271" s="31" t="s">
        <v>2209</v>
      </c>
      <c r="N271" s="254"/>
      <c r="O271" s="257">
        <v>120000000</v>
      </c>
      <c r="P271" s="122"/>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row>
    <row r="272" spans="1:115" s="35" customFormat="1" ht="80.25" customHeight="1">
      <c r="A272" s="307">
        <v>9</v>
      </c>
      <c r="B272" s="308"/>
      <c r="C272" s="19" t="s">
        <v>924</v>
      </c>
      <c r="D272" s="276" t="s">
        <v>1710</v>
      </c>
      <c r="E272" s="276" t="s">
        <v>1711</v>
      </c>
      <c r="F272" s="267" t="s">
        <v>231</v>
      </c>
      <c r="G272" s="277" t="s">
        <v>1712</v>
      </c>
      <c r="H272" s="267" t="s">
        <v>307</v>
      </c>
      <c r="I272" s="267"/>
      <c r="J272" s="267"/>
      <c r="K272" s="279">
        <v>43185</v>
      </c>
      <c r="L272" s="278" t="s">
        <v>1713</v>
      </c>
      <c r="M272" s="31"/>
      <c r="N272" s="254"/>
      <c r="O272" s="257">
        <v>285526000</v>
      </c>
      <c r="P272" s="122"/>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39"/>
      <c r="DH272" s="39"/>
      <c r="DI272" s="39"/>
      <c r="DJ272" s="39"/>
      <c r="DK272" s="39"/>
    </row>
    <row r="273" spans="1:115" s="35" customFormat="1" ht="71.25" customHeight="1">
      <c r="A273" s="307">
        <v>10</v>
      </c>
      <c r="B273" s="308"/>
      <c r="C273" s="19" t="s">
        <v>232</v>
      </c>
      <c r="D273" s="267" t="s">
        <v>233</v>
      </c>
      <c r="E273" s="267" t="s">
        <v>234</v>
      </c>
      <c r="F273" s="267" t="s">
        <v>209</v>
      </c>
      <c r="G273" s="19" t="s">
        <v>277</v>
      </c>
      <c r="H273" s="267"/>
      <c r="I273" s="267"/>
      <c r="J273" s="267" t="s">
        <v>219</v>
      </c>
      <c r="K273" s="267" t="s">
        <v>1142</v>
      </c>
      <c r="L273" s="267" t="s">
        <v>278</v>
      </c>
      <c r="M273" s="31" t="s">
        <v>2210</v>
      </c>
      <c r="N273" s="254"/>
      <c r="O273" s="257">
        <v>4844000</v>
      </c>
      <c r="P273" s="122"/>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row>
    <row r="274" spans="1:115" s="35" customFormat="1" ht="69" customHeight="1">
      <c r="A274" s="307">
        <v>11</v>
      </c>
      <c r="B274" s="308"/>
      <c r="C274" s="19" t="s">
        <v>207</v>
      </c>
      <c r="D274" s="267" t="s">
        <v>208</v>
      </c>
      <c r="E274" s="267" t="s">
        <v>551</v>
      </c>
      <c r="F274" s="267" t="s">
        <v>552</v>
      </c>
      <c r="G274" s="19" t="s">
        <v>2736</v>
      </c>
      <c r="H274" s="267" t="s">
        <v>219</v>
      </c>
      <c r="I274" s="267"/>
      <c r="J274" s="267"/>
      <c r="K274" s="267" t="s">
        <v>1143</v>
      </c>
      <c r="L274" s="267" t="s">
        <v>279</v>
      </c>
      <c r="M274" s="14" t="s">
        <v>2210</v>
      </c>
      <c r="N274" s="254"/>
      <c r="O274" s="257">
        <v>14300000</v>
      </c>
      <c r="P274" s="122"/>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39"/>
    </row>
    <row r="275" spans="1:115" s="35" customFormat="1" ht="70.5" customHeight="1">
      <c r="A275" s="307">
        <v>12</v>
      </c>
      <c r="B275" s="308"/>
      <c r="C275" s="19" t="s">
        <v>315</v>
      </c>
      <c r="D275" s="267" t="s">
        <v>1704</v>
      </c>
      <c r="E275" s="267" t="s">
        <v>510</v>
      </c>
      <c r="F275" s="267" t="s">
        <v>511</v>
      </c>
      <c r="G275" s="19" t="s">
        <v>1717</v>
      </c>
      <c r="H275" s="267" t="s">
        <v>219</v>
      </c>
      <c r="I275" s="267"/>
      <c r="J275" s="267"/>
      <c r="K275" s="269">
        <v>43410</v>
      </c>
      <c r="L275" s="267" t="s">
        <v>512</v>
      </c>
      <c r="M275" s="31" t="s">
        <v>1796</v>
      </c>
      <c r="N275" s="254"/>
      <c r="O275" s="257">
        <v>79500000</v>
      </c>
      <c r="P275" s="122"/>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row>
    <row r="276" spans="1:115" s="35" customFormat="1" ht="84" customHeight="1">
      <c r="A276" s="307">
        <v>13</v>
      </c>
      <c r="B276" s="308"/>
      <c r="C276" s="19" t="s">
        <v>1774</v>
      </c>
      <c r="D276" s="267" t="s">
        <v>1775</v>
      </c>
      <c r="E276" s="267" t="s">
        <v>1776</v>
      </c>
      <c r="F276" s="267" t="s">
        <v>1777</v>
      </c>
      <c r="G276" s="19" t="s">
        <v>1151</v>
      </c>
      <c r="H276" s="267" t="s">
        <v>219</v>
      </c>
      <c r="I276" s="267"/>
      <c r="J276" s="267"/>
      <c r="K276" s="267" t="s">
        <v>1441</v>
      </c>
      <c r="L276" s="267" t="s">
        <v>1152</v>
      </c>
      <c r="M276" s="31" t="s">
        <v>2210</v>
      </c>
      <c r="N276" s="254"/>
      <c r="O276" s="257">
        <v>5819600</v>
      </c>
      <c r="P276" s="122"/>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row>
    <row r="277" spans="1:115" s="35" customFormat="1" ht="84" customHeight="1">
      <c r="A277" s="307">
        <v>14</v>
      </c>
      <c r="B277" s="308"/>
      <c r="C277" s="19" t="s">
        <v>1778</v>
      </c>
      <c r="D277" s="267" t="s">
        <v>1779</v>
      </c>
      <c r="E277" s="267" t="s">
        <v>1780</v>
      </c>
      <c r="F277" s="267" t="s">
        <v>1781</v>
      </c>
      <c r="G277" s="19" t="s">
        <v>1153</v>
      </c>
      <c r="H277" s="267" t="s">
        <v>219</v>
      </c>
      <c r="I277" s="267"/>
      <c r="J277" s="267"/>
      <c r="K277" s="267" t="s">
        <v>1141</v>
      </c>
      <c r="L277" s="267" t="s">
        <v>1154</v>
      </c>
      <c r="M277" s="31" t="s">
        <v>2210</v>
      </c>
      <c r="N277" s="254"/>
      <c r="O277" s="257">
        <v>8948000</v>
      </c>
      <c r="P277" s="122"/>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39"/>
      <c r="DH277" s="39"/>
      <c r="DI277" s="39"/>
      <c r="DJ277" s="39"/>
      <c r="DK277" s="39"/>
    </row>
    <row r="278" spans="1:115" s="35" customFormat="1" ht="84" customHeight="1">
      <c r="A278" s="307">
        <v>15</v>
      </c>
      <c r="B278" s="308"/>
      <c r="C278" s="19" t="s">
        <v>1395</v>
      </c>
      <c r="D278" s="267" t="s">
        <v>13</v>
      </c>
      <c r="E278" s="267" t="s">
        <v>14</v>
      </c>
      <c r="F278" s="267" t="s">
        <v>15</v>
      </c>
      <c r="G278" s="19" t="s">
        <v>16</v>
      </c>
      <c r="H278" s="267" t="s">
        <v>219</v>
      </c>
      <c r="I278" s="267"/>
      <c r="J278" s="267"/>
      <c r="K278" s="267" t="s">
        <v>18</v>
      </c>
      <c r="L278" s="267" t="s">
        <v>17</v>
      </c>
      <c r="M278" s="14"/>
      <c r="N278" s="254"/>
      <c r="O278" s="257">
        <v>20000000</v>
      </c>
      <c r="P278" s="122"/>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row>
    <row r="279" spans="1:115" s="35" customFormat="1" ht="84" customHeight="1">
      <c r="A279" s="307">
        <v>16</v>
      </c>
      <c r="B279" s="308"/>
      <c r="C279" s="12" t="s">
        <v>1228</v>
      </c>
      <c r="D279" s="13" t="s">
        <v>1229</v>
      </c>
      <c r="E279" s="267" t="s">
        <v>1230</v>
      </c>
      <c r="F279" s="256" t="s">
        <v>1231</v>
      </c>
      <c r="G279" s="12" t="s">
        <v>2737</v>
      </c>
      <c r="H279" s="13" t="s">
        <v>307</v>
      </c>
      <c r="I279" s="28"/>
      <c r="J279" s="28"/>
      <c r="K279" s="15">
        <v>43348</v>
      </c>
      <c r="L279" s="13" t="s">
        <v>1232</v>
      </c>
      <c r="M279" s="28"/>
      <c r="N279" s="28"/>
      <c r="O279" s="257">
        <v>5959000</v>
      </c>
      <c r="P279" s="122"/>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row>
    <row r="280" spans="1:115" s="35" customFormat="1" ht="84" customHeight="1">
      <c r="A280" s="307">
        <v>17</v>
      </c>
      <c r="B280" s="308"/>
      <c r="C280" s="270" t="s">
        <v>1647</v>
      </c>
      <c r="D280" s="271" t="s">
        <v>1648</v>
      </c>
      <c r="E280" s="271" t="s">
        <v>1649</v>
      </c>
      <c r="F280" s="272" t="s">
        <v>1650</v>
      </c>
      <c r="G280" s="270" t="s">
        <v>1651</v>
      </c>
      <c r="H280" s="271" t="s">
        <v>307</v>
      </c>
      <c r="I280" s="273"/>
      <c r="J280" s="273"/>
      <c r="K280" s="274">
        <v>42950</v>
      </c>
      <c r="L280" s="267" t="s">
        <v>1652</v>
      </c>
      <c r="M280" s="14" t="s">
        <v>2210</v>
      </c>
      <c r="N280" s="254"/>
      <c r="O280" s="257">
        <v>14000000</v>
      </c>
      <c r="P280" s="122"/>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row>
    <row r="281" spans="1:115" s="35" customFormat="1" ht="84" customHeight="1">
      <c r="A281" s="307">
        <v>18</v>
      </c>
      <c r="B281" s="308"/>
      <c r="C281" s="19" t="s">
        <v>1782</v>
      </c>
      <c r="D281" s="267" t="s">
        <v>1783</v>
      </c>
      <c r="E281" s="267" t="s">
        <v>1784</v>
      </c>
      <c r="F281" s="267" t="s">
        <v>1785</v>
      </c>
      <c r="G281" s="19" t="s">
        <v>2738</v>
      </c>
      <c r="H281" s="267" t="s">
        <v>219</v>
      </c>
      <c r="I281" s="267"/>
      <c r="J281" s="267"/>
      <c r="K281" s="269">
        <v>42554</v>
      </c>
      <c r="L281" s="267" t="s">
        <v>1470</v>
      </c>
      <c r="M281" s="31" t="s">
        <v>2210</v>
      </c>
      <c r="N281" s="254"/>
      <c r="O281" s="257">
        <v>6500000</v>
      </c>
      <c r="P281" s="122"/>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row>
    <row r="282" spans="1:115" s="35" customFormat="1" ht="84" customHeight="1">
      <c r="A282" s="307">
        <v>19</v>
      </c>
      <c r="B282" s="308"/>
      <c r="C282" s="19" t="s">
        <v>1221</v>
      </c>
      <c r="D282" s="267" t="s">
        <v>1222</v>
      </c>
      <c r="E282" s="267" t="s">
        <v>1223</v>
      </c>
      <c r="F282" s="267" t="s">
        <v>1224</v>
      </c>
      <c r="G282" s="19" t="s">
        <v>1225</v>
      </c>
      <c r="H282" s="267" t="s">
        <v>219</v>
      </c>
      <c r="I282" s="267"/>
      <c r="J282" s="267"/>
      <c r="K282" s="269" t="s">
        <v>1226</v>
      </c>
      <c r="L282" s="267" t="s">
        <v>1227</v>
      </c>
      <c r="M282" s="14"/>
      <c r="N282" s="254"/>
      <c r="O282" s="257">
        <v>2500000</v>
      </c>
      <c r="P282" s="122"/>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row>
    <row r="283" spans="1:115" s="35" customFormat="1" ht="84" customHeight="1">
      <c r="A283" s="307">
        <v>20</v>
      </c>
      <c r="B283" s="308"/>
      <c r="C283" s="19" t="s">
        <v>1787</v>
      </c>
      <c r="D283" s="267" t="s">
        <v>1788</v>
      </c>
      <c r="E283" s="267" t="s">
        <v>282</v>
      </c>
      <c r="F283" s="267" t="s">
        <v>402</v>
      </c>
      <c r="G283" s="19" t="s">
        <v>2739</v>
      </c>
      <c r="H283" s="267" t="s">
        <v>219</v>
      </c>
      <c r="I283" s="267"/>
      <c r="J283" s="267"/>
      <c r="K283" s="267" t="s">
        <v>362</v>
      </c>
      <c r="L283" s="267" t="s">
        <v>283</v>
      </c>
      <c r="M283" s="31" t="s">
        <v>2210</v>
      </c>
      <c r="N283" s="254"/>
      <c r="O283" s="257">
        <v>25000000</v>
      </c>
      <c r="P283" s="122"/>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row>
    <row r="284" spans="1:115" s="35" customFormat="1" ht="84" customHeight="1">
      <c r="A284" s="307">
        <v>21</v>
      </c>
      <c r="B284" s="308"/>
      <c r="C284" s="19" t="s">
        <v>403</v>
      </c>
      <c r="D284" s="267" t="s">
        <v>404</v>
      </c>
      <c r="E284" s="267" t="s">
        <v>127</v>
      </c>
      <c r="F284" s="267" t="s">
        <v>128</v>
      </c>
      <c r="G284" s="19" t="s">
        <v>1697</v>
      </c>
      <c r="H284" s="267"/>
      <c r="I284" s="267"/>
      <c r="J284" s="267" t="s">
        <v>219</v>
      </c>
      <c r="K284" s="267" t="s">
        <v>363</v>
      </c>
      <c r="L284" s="267" t="s">
        <v>1698</v>
      </c>
      <c r="M284" s="31" t="s">
        <v>2210</v>
      </c>
      <c r="N284" s="254"/>
      <c r="O284" s="257">
        <v>98765000</v>
      </c>
      <c r="P284" s="122"/>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row>
    <row r="285" spans="1:115" s="35" customFormat="1" ht="84" customHeight="1">
      <c r="A285" s="307">
        <v>22</v>
      </c>
      <c r="B285" s="308"/>
      <c r="C285" s="19" t="s">
        <v>222</v>
      </c>
      <c r="D285" s="267" t="s">
        <v>968</v>
      </c>
      <c r="E285" s="267" t="s">
        <v>1361</v>
      </c>
      <c r="F285" s="267" t="s">
        <v>1362</v>
      </c>
      <c r="G285" s="19" t="s">
        <v>1699</v>
      </c>
      <c r="H285" s="267" t="s">
        <v>219</v>
      </c>
      <c r="I285" s="267"/>
      <c r="J285" s="267"/>
      <c r="K285" s="267" t="s">
        <v>1137</v>
      </c>
      <c r="L285" s="267" t="s">
        <v>1700</v>
      </c>
      <c r="M285" s="31" t="s">
        <v>2210</v>
      </c>
      <c r="N285" s="254"/>
      <c r="O285" s="257">
        <v>6000000</v>
      </c>
      <c r="P285" s="122"/>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row>
    <row r="286" spans="1:115" s="35" customFormat="1" ht="84" customHeight="1">
      <c r="A286" s="307">
        <v>23</v>
      </c>
      <c r="B286" s="308"/>
      <c r="C286" s="19" t="s">
        <v>222</v>
      </c>
      <c r="D286" s="267" t="s">
        <v>968</v>
      </c>
      <c r="E286" s="267" t="s">
        <v>1363</v>
      </c>
      <c r="F286" s="267" t="s">
        <v>1364</v>
      </c>
      <c r="G286" s="19" t="s">
        <v>1701</v>
      </c>
      <c r="H286" s="267" t="s">
        <v>219</v>
      </c>
      <c r="I286" s="267"/>
      <c r="J286" s="267"/>
      <c r="K286" s="267" t="s">
        <v>1137</v>
      </c>
      <c r="L286" s="267" t="s">
        <v>668</v>
      </c>
      <c r="M286" s="31" t="s">
        <v>2210</v>
      </c>
      <c r="N286" s="254"/>
      <c r="O286" s="257">
        <v>7200000</v>
      </c>
      <c r="P286" s="122"/>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row>
    <row r="287" spans="1:115" s="35" customFormat="1" ht="84" customHeight="1">
      <c r="A287" s="307">
        <v>24</v>
      </c>
      <c r="B287" s="308"/>
      <c r="C287" s="19" t="s">
        <v>1365</v>
      </c>
      <c r="D287" s="267" t="s">
        <v>1366</v>
      </c>
      <c r="E287" s="267" t="s">
        <v>1702</v>
      </c>
      <c r="F287" s="267" t="s">
        <v>1703</v>
      </c>
      <c r="G287" s="19" t="s">
        <v>1471</v>
      </c>
      <c r="H287" s="267" t="s">
        <v>219</v>
      </c>
      <c r="I287" s="267"/>
      <c r="J287" s="267"/>
      <c r="K287" s="267" t="s">
        <v>1138</v>
      </c>
      <c r="L287" s="267" t="s">
        <v>1472</v>
      </c>
      <c r="M287" s="31" t="s">
        <v>2210</v>
      </c>
      <c r="N287" s="254"/>
      <c r="O287" s="257">
        <v>33615000</v>
      </c>
      <c r="P287" s="122"/>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row>
    <row r="288" spans="1:115" s="35" customFormat="1" ht="91.5" customHeight="1">
      <c r="A288" s="307">
        <v>25</v>
      </c>
      <c r="B288" s="308"/>
      <c r="C288" s="291" t="s">
        <v>2584</v>
      </c>
      <c r="D288" s="271" t="s">
        <v>2585</v>
      </c>
      <c r="E288" s="271" t="s">
        <v>2586</v>
      </c>
      <c r="F288" s="272" t="s">
        <v>2587</v>
      </c>
      <c r="G288" s="270" t="s">
        <v>2588</v>
      </c>
      <c r="H288" s="271" t="s">
        <v>307</v>
      </c>
      <c r="I288" s="273"/>
      <c r="J288" s="271"/>
      <c r="K288" s="274">
        <v>43756</v>
      </c>
      <c r="L288" s="271" t="s">
        <v>2589</v>
      </c>
      <c r="M288" s="264"/>
      <c r="N288" s="264"/>
      <c r="O288" s="265">
        <v>150000000</v>
      </c>
      <c r="P288" s="122"/>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row>
    <row r="289" spans="1:115" s="35" customFormat="1" ht="84" customHeight="1">
      <c r="A289" s="307">
        <v>26</v>
      </c>
      <c r="B289" s="308"/>
      <c r="C289" s="19" t="s">
        <v>1705</v>
      </c>
      <c r="D289" s="267" t="s">
        <v>1706</v>
      </c>
      <c r="E289" s="267" t="s">
        <v>485</v>
      </c>
      <c r="F289" s="267" t="s">
        <v>486</v>
      </c>
      <c r="G289" s="19" t="s">
        <v>135</v>
      </c>
      <c r="H289" s="267" t="s">
        <v>219</v>
      </c>
      <c r="I289" s="267"/>
      <c r="J289" s="267"/>
      <c r="K289" s="267" t="s">
        <v>1139</v>
      </c>
      <c r="L289" s="267" t="s">
        <v>1742</v>
      </c>
      <c r="M289" s="31" t="s">
        <v>2210</v>
      </c>
      <c r="N289" s="254"/>
      <c r="O289" s="257">
        <v>15000000</v>
      </c>
      <c r="P289" s="122"/>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row>
    <row r="290" spans="1:115" s="35" customFormat="1" ht="84" customHeight="1">
      <c r="A290" s="307">
        <v>27</v>
      </c>
      <c r="B290" s="308"/>
      <c r="C290" s="19" t="s">
        <v>487</v>
      </c>
      <c r="D290" s="267" t="s">
        <v>488</v>
      </c>
      <c r="E290" s="267" t="s">
        <v>1158</v>
      </c>
      <c r="F290" s="267" t="s">
        <v>1364</v>
      </c>
      <c r="G290" s="19" t="s">
        <v>364</v>
      </c>
      <c r="H290" s="267" t="s">
        <v>219</v>
      </c>
      <c r="I290" s="267"/>
      <c r="J290" s="267"/>
      <c r="K290" s="267" t="s">
        <v>1137</v>
      </c>
      <c r="L290" s="267" t="s">
        <v>85</v>
      </c>
      <c r="M290" s="31" t="s">
        <v>2210</v>
      </c>
      <c r="N290" s="254"/>
      <c r="O290" s="257">
        <v>18000000</v>
      </c>
      <c r="P290" s="122"/>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row>
    <row r="291" spans="1:115" s="35" customFormat="1" ht="84" customHeight="1">
      <c r="A291" s="307">
        <v>28</v>
      </c>
      <c r="B291" s="308"/>
      <c r="C291" s="19" t="s">
        <v>489</v>
      </c>
      <c r="D291" s="267" t="s">
        <v>490</v>
      </c>
      <c r="E291" s="267" t="s">
        <v>311</v>
      </c>
      <c r="F291" s="267" t="s">
        <v>491</v>
      </c>
      <c r="G291" s="19" t="s">
        <v>86</v>
      </c>
      <c r="H291" s="267" t="s">
        <v>219</v>
      </c>
      <c r="I291" s="267"/>
      <c r="J291" s="267"/>
      <c r="K291" s="269">
        <v>42557</v>
      </c>
      <c r="L291" s="267" t="s">
        <v>87</v>
      </c>
      <c r="M291" s="31" t="s">
        <v>2210</v>
      </c>
      <c r="N291" s="254"/>
      <c r="O291" s="257">
        <v>46544000</v>
      </c>
      <c r="P291" s="122"/>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row>
    <row r="292" spans="1:115" s="35" customFormat="1" ht="84" customHeight="1">
      <c r="A292" s="307">
        <v>29</v>
      </c>
      <c r="B292" s="308"/>
      <c r="C292" s="19" t="s">
        <v>1653</v>
      </c>
      <c r="D292" s="267" t="s">
        <v>906</v>
      </c>
      <c r="E292" s="267" t="s">
        <v>1654</v>
      </c>
      <c r="F292" s="267" t="s">
        <v>1655</v>
      </c>
      <c r="G292" s="19" t="s">
        <v>1656</v>
      </c>
      <c r="H292" s="267" t="s">
        <v>307</v>
      </c>
      <c r="I292" s="267"/>
      <c r="J292" s="267"/>
      <c r="K292" s="269">
        <v>42949</v>
      </c>
      <c r="L292" s="267" t="s">
        <v>1657</v>
      </c>
      <c r="M292" s="31" t="s">
        <v>2210</v>
      </c>
      <c r="N292" s="254"/>
      <c r="O292" s="257">
        <v>19500000</v>
      </c>
      <c r="P292" s="122"/>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row>
    <row r="293" spans="1:115" s="35" customFormat="1" ht="84" customHeight="1">
      <c r="A293" s="307">
        <v>30</v>
      </c>
      <c r="B293" s="308"/>
      <c r="C293" s="19" t="s">
        <v>548</v>
      </c>
      <c r="D293" s="267" t="s">
        <v>312</v>
      </c>
      <c r="E293" s="267" t="s">
        <v>210</v>
      </c>
      <c r="F293" s="267" t="s">
        <v>211</v>
      </c>
      <c r="G293" s="19" t="s">
        <v>2740</v>
      </c>
      <c r="H293" s="267" t="s">
        <v>219</v>
      </c>
      <c r="I293" s="267"/>
      <c r="J293" s="267"/>
      <c r="K293" s="269">
        <v>42560</v>
      </c>
      <c r="L293" s="267" t="s">
        <v>212</v>
      </c>
      <c r="M293" s="31" t="s">
        <v>2210</v>
      </c>
      <c r="N293" s="254"/>
      <c r="O293" s="257">
        <v>178500000</v>
      </c>
      <c r="P293" s="122"/>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row>
    <row r="294" spans="1:115" s="35" customFormat="1" ht="93" customHeight="1">
      <c r="A294" s="307">
        <v>31</v>
      </c>
      <c r="B294" s="308"/>
      <c r="C294" s="19" t="s">
        <v>213</v>
      </c>
      <c r="D294" s="267" t="s">
        <v>214</v>
      </c>
      <c r="E294" s="267" t="s">
        <v>1719</v>
      </c>
      <c r="F294" s="267" t="s">
        <v>1720</v>
      </c>
      <c r="G294" s="19" t="s">
        <v>1721</v>
      </c>
      <c r="H294" s="267" t="s">
        <v>219</v>
      </c>
      <c r="I294" s="267"/>
      <c r="J294" s="267" t="s">
        <v>219</v>
      </c>
      <c r="K294" s="267" t="s">
        <v>1140</v>
      </c>
      <c r="L294" s="267" t="s">
        <v>952</v>
      </c>
      <c r="M294" s="31" t="s">
        <v>2210</v>
      </c>
      <c r="N294" s="254"/>
      <c r="O294" s="257">
        <v>501000000</v>
      </c>
      <c r="P294" s="122"/>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row>
    <row r="295" spans="1:115" s="35" customFormat="1" ht="96" customHeight="1">
      <c r="A295" s="307">
        <v>32</v>
      </c>
      <c r="B295" s="308"/>
      <c r="C295" s="19" t="s">
        <v>213</v>
      </c>
      <c r="D295" s="267" t="s">
        <v>214</v>
      </c>
      <c r="E295" s="267" t="s">
        <v>953</v>
      </c>
      <c r="F295" s="267" t="s">
        <v>954</v>
      </c>
      <c r="G295" s="19" t="s">
        <v>955</v>
      </c>
      <c r="H295" s="267" t="s">
        <v>219</v>
      </c>
      <c r="I295" s="267"/>
      <c r="J295" s="267" t="s">
        <v>219</v>
      </c>
      <c r="K295" s="267" t="s">
        <v>1140</v>
      </c>
      <c r="L295" s="267" t="s">
        <v>956</v>
      </c>
      <c r="M295" s="31" t="s">
        <v>2210</v>
      </c>
      <c r="N295" s="254"/>
      <c r="O295" s="257">
        <v>6250000</v>
      </c>
      <c r="P295" s="122"/>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row>
    <row r="296" spans="1:115" s="35" customFormat="1" ht="98.25" customHeight="1">
      <c r="A296" s="307">
        <v>33</v>
      </c>
      <c r="B296" s="308"/>
      <c r="C296" s="19" t="s">
        <v>213</v>
      </c>
      <c r="D296" s="267" t="s">
        <v>214</v>
      </c>
      <c r="E296" s="267" t="s">
        <v>539</v>
      </c>
      <c r="F296" s="267" t="s">
        <v>1566</v>
      </c>
      <c r="G296" s="19" t="s">
        <v>1502</v>
      </c>
      <c r="H296" s="267" t="s">
        <v>219</v>
      </c>
      <c r="I296" s="267"/>
      <c r="J296" s="267" t="s">
        <v>219</v>
      </c>
      <c r="K296" s="267" t="s">
        <v>1140</v>
      </c>
      <c r="L296" s="267" t="s">
        <v>1515</v>
      </c>
      <c r="M296" s="31" t="s">
        <v>2210</v>
      </c>
      <c r="N296" s="254"/>
      <c r="O296" s="257">
        <v>5130000</v>
      </c>
      <c r="P296" s="122"/>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row>
    <row r="297" spans="1:115" s="35" customFormat="1" ht="91.5" customHeight="1">
      <c r="A297" s="307">
        <v>34</v>
      </c>
      <c r="B297" s="308"/>
      <c r="C297" s="19" t="s">
        <v>213</v>
      </c>
      <c r="D297" s="267" t="s">
        <v>214</v>
      </c>
      <c r="E297" s="267" t="s">
        <v>953</v>
      </c>
      <c r="F297" s="267" t="s">
        <v>1516</v>
      </c>
      <c r="G297" s="19" t="s">
        <v>1517</v>
      </c>
      <c r="H297" s="267" t="s">
        <v>219</v>
      </c>
      <c r="I297" s="267"/>
      <c r="J297" s="267" t="s">
        <v>219</v>
      </c>
      <c r="K297" s="267" t="s">
        <v>1140</v>
      </c>
      <c r="L297" s="267">
        <v>0</v>
      </c>
      <c r="M297" s="31" t="s">
        <v>2210</v>
      </c>
      <c r="N297" s="254"/>
      <c r="O297" s="257">
        <v>210000000</v>
      </c>
      <c r="P297" s="122"/>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row>
    <row r="298" spans="1:115" s="35" customFormat="1" ht="91.5" customHeight="1">
      <c r="A298" s="307">
        <v>35</v>
      </c>
      <c r="B298" s="308"/>
      <c r="C298" s="19" t="s">
        <v>213</v>
      </c>
      <c r="D298" s="267" t="s">
        <v>214</v>
      </c>
      <c r="E298" s="267" t="s">
        <v>539</v>
      </c>
      <c r="F298" s="267" t="s">
        <v>194</v>
      </c>
      <c r="G298" s="19" t="s">
        <v>1084</v>
      </c>
      <c r="H298" s="267" t="s">
        <v>219</v>
      </c>
      <c r="I298" s="267"/>
      <c r="J298" s="267" t="s">
        <v>219</v>
      </c>
      <c r="K298" s="267" t="s">
        <v>1140</v>
      </c>
      <c r="L298" s="267" t="s">
        <v>1085</v>
      </c>
      <c r="M298" s="31" t="s">
        <v>2210</v>
      </c>
      <c r="N298" s="254"/>
      <c r="O298" s="257">
        <v>175200000</v>
      </c>
      <c r="P298" s="122"/>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row>
    <row r="299" spans="1:115" s="35" customFormat="1" ht="91.5" customHeight="1">
      <c r="A299" s="307">
        <v>36</v>
      </c>
      <c r="B299" s="308"/>
      <c r="C299" s="255" t="s">
        <v>905</v>
      </c>
      <c r="D299" s="267" t="s">
        <v>906</v>
      </c>
      <c r="E299" s="267" t="s">
        <v>1245</v>
      </c>
      <c r="F299" s="256" t="s">
        <v>1246</v>
      </c>
      <c r="G299" s="19" t="s">
        <v>1564</v>
      </c>
      <c r="H299" s="267" t="s">
        <v>219</v>
      </c>
      <c r="I299" s="268"/>
      <c r="J299" s="268"/>
      <c r="K299" s="269">
        <v>42530</v>
      </c>
      <c r="L299" s="267" t="s">
        <v>907</v>
      </c>
      <c r="M299" s="13" t="s">
        <v>2210</v>
      </c>
      <c r="N299" s="254"/>
      <c r="O299" s="257">
        <v>400000000</v>
      </c>
      <c r="P299" s="122"/>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row>
    <row r="300" spans="1:115" s="35" customFormat="1" ht="91.5" customHeight="1">
      <c r="A300" s="307">
        <v>37</v>
      </c>
      <c r="B300" s="308"/>
      <c r="C300" s="255" t="s">
        <v>634</v>
      </c>
      <c r="D300" s="267" t="s">
        <v>1786</v>
      </c>
      <c r="E300" s="267" t="s">
        <v>1157</v>
      </c>
      <c r="F300" s="256" t="s">
        <v>299</v>
      </c>
      <c r="G300" s="19" t="s">
        <v>300</v>
      </c>
      <c r="H300" s="267" t="s">
        <v>219</v>
      </c>
      <c r="I300" s="267"/>
      <c r="J300" s="268"/>
      <c r="K300" s="269" t="s">
        <v>1144</v>
      </c>
      <c r="L300" s="267" t="s">
        <v>1743</v>
      </c>
      <c r="M300" s="31" t="s">
        <v>2210</v>
      </c>
      <c r="N300" s="254"/>
      <c r="O300" s="257">
        <v>4873000</v>
      </c>
      <c r="P300" s="122"/>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row>
    <row r="301" spans="1:115" s="35" customFormat="1" ht="91.5" customHeight="1">
      <c r="A301" s="307">
        <v>38</v>
      </c>
      <c r="B301" s="308"/>
      <c r="C301" s="12" t="s">
        <v>1235</v>
      </c>
      <c r="D301" s="13" t="s">
        <v>1236</v>
      </c>
      <c r="E301" s="267" t="s">
        <v>1237</v>
      </c>
      <c r="F301" s="256" t="s">
        <v>1238</v>
      </c>
      <c r="G301" s="255" t="s">
        <v>1239</v>
      </c>
      <c r="H301" s="13" t="s">
        <v>307</v>
      </c>
      <c r="I301" s="1"/>
      <c r="J301" s="1"/>
      <c r="K301" s="15" t="s">
        <v>1240</v>
      </c>
      <c r="L301" s="13" t="s">
        <v>1241</v>
      </c>
      <c r="M301" s="1"/>
      <c r="N301" s="1"/>
      <c r="O301" s="257">
        <v>6500000</v>
      </c>
      <c r="P301" s="122"/>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row>
    <row r="302" spans="1:115" s="35" customFormat="1" ht="91.5" customHeight="1">
      <c r="A302" s="307">
        <v>39</v>
      </c>
      <c r="B302" s="308"/>
      <c r="C302" s="255" t="s">
        <v>739</v>
      </c>
      <c r="D302" s="267" t="s">
        <v>740</v>
      </c>
      <c r="E302" s="267" t="s">
        <v>137</v>
      </c>
      <c r="F302" s="256" t="s">
        <v>138</v>
      </c>
      <c r="G302" s="255" t="s">
        <v>2741</v>
      </c>
      <c r="H302" s="267" t="s">
        <v>219</v>
      </c>
      <c r="I302" s="267"/>
      <c r="J302" s="268"/>
      <c r="K302" s="269" t="s">
        <v>1144</v>
      </c>
      <c r="L302" s="267" t="s">
        <v>1707</v>
      </c>
      <c r="M302" s="31" t="s">
        <v>2210</v>
      </c>
      <c r="N302" s="254"/>
      <c r="O302" s="257">
        <v>49819000</v>
      </c>
      <c r="P302" s="122"/>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row>
    <row r="303" spans="1:115" s="35" customFormat="1" ht="91.5" customHeight="1">
      <c r="A303" s="307">
        <v>40</v>
      </c>
      <c r="B303" s="308"/>
      <c r="C303" s="255" t="s">
        <v>1327</v>
      </c>
      <c r="D303" s="267" t="s">
        <v>1325</v>
      </c>
      <c r="E303" s="267" t="s">
        <v>1567</v>
      </c>
      <c r="F303" s="256" t="s">
        <v>1568</v>
      </c>
      <c r="G303" s="255" t="s">
        <v>2742</v>
      </c>
      <c r="H303" s="267" t="s">
        <v>219</v>
      </c>
      <c r="I303" s="268"/>
      <c r="J303" s="268"/>
      <c r="K303" s="269">
        <v>43208</v>
      </c>
      <c r="L303" s="267" t="s">
        <v>1569</v>
      </c>
      <c r="M303" s="14" t="s">
        <v>2209</v>
      </c>
      <c r="N303" s="254"/>
      <c r="O303" s="257">
        <v>650000</v>
      </c>
      <c r="P303" s="122"/>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row>
    <row r="304" spans="1:115" s="35" customFormat="1" ht="91.5" customHeight="1">
      <c r="A304" s="307">
        <v>41</v>
      </c>
      <c r="B304" s="308"/>
      <c r="C304" s="255" t="s">
        <v>297</v>
      </c>
      <c r="D304" s="267" t="s">
        <v>561</v>
      </c>
      <c r="E304" s="267" t="s">
        <v>562</v>
      </c>
      <c r="F304" s="256" t="s">
        <v>563</v>
      </c>
      <c r="G304" s="255" t="s">
        <v>1773</v>
      </c>
      <c r="H304" s="267" t="s">
        <v>219</v>
      </c>
      <c r="I304" s="268"/>
      <c r="J304" s="268"/>
      <c r="K304" s="269">
        <v>42639</v>
      </c>
      <c r="L304" s="267" t="s">
        <v>1326</v>
      </c>
      <c r="M304" s="22" t="s">
        <v>2210</v>
      </c>
      <c r="N304" s="254"/>
      <c r="O304" s="257">
        <v>47000000</v>
      </c>
      <c r="P304" s="122"/>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row>
    <row r="305" spans="1:115" s="35" customFormat="1" ht="91.5" customHeight="1">
      <c r="A305" s="307">
        <v>42</v>
      </c>
      <c r="B305" s="308"/>
      <c r="C305" s="255" t="s">
        <v>1186</v>
      </c>
      <c r="D305" s="267" t="s">
        <v>1187</v>
      </c>
      <c r="E305" s="267" t="s">
        <v>1188</v>
      </c>
      <c r="F305" s="256" t="s">
        <v>1189</v>
      </c>
      <c r="G305" s="255" t="s">
        <v>1190</v>
      </c>
      <c r="H305" s="267" t="s">
        <v>219</v>
      </c>
      <c r="I305" s="268"/>
      <c r="J305" s="268"/>
      <c r="K305" s="269">
        <v>43312</v>
      </c>
      <c r="L305" s="267" t="s">
        <v>1191</v>
      </c>
      <c r="M305" s="31"/>
      <c r="N305" s="254"/>
      <c r="O305" s="257">
        <v>12000000</v>
      </c>
      <c r="P305" s="122"/>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row>
    <row r="306" spans="1:115" s="35" customFormat="1" ht="91.5" customHeight="1">
      <c r="A306" s="307">
        <v>43</v>
      </c>
      <c r="B306" s="308"/>
      <c r="C306" s="255" t="s">
        <v>206</v>
      </c>
      <c r="D306" s="267" t="s">
        <v>1532</v>
      </c>
      <c r="E306" s="267" t="s">
        <v>1533</v>
      </c>
      <c r="F306" s="256" t="s">
        <v>1351</v>
      </c>
      <c r="G306" s="255" t="s">
        <v>1352</v>
      </c>
      <c r="H306" s="267" t="s">
        <v>219</v>
      </c>
      <c r="I306" s="268"/>
      <c r="J306" s="268"/>
      <c r="K306" s="269">
        <v>42639</v>
      </c>
      <c r="L306" s="267" t="s">
        <v>1353</v>
      </c>
      <c r="M306" s="260" t="s">
        <v>2210</v>
      </c>
      <c r="N306" s="254"/>
      <c r="O306" s="257">
        <v>47000000</v>
      </c>
      <c r="P306" s="122"/>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row>
    <row r="307" spans="1:115" s="35" customFormat="1" ht="91.5" customHeight="1">
      <c r="A307" s="307">
        <v>44</v>
      </c>
      <c r="B307" s="308"/>
      <c r="C307" s="270" t="s">
        <v>905</v>
      </c>
      <c r="D307" s="271" t="s">
        <v>223</v>
      </c>
      <c r="E307" s="271" t="s">
        <v>1658</v>
      </c>
      <c r="F307" s="272" t="s">
        <v>1659</v>
      </c>
      <c r="G307" s="270" t="s">
        <v>1660</v>
      </c>
      <c r="H307" s="271" t="s">
        <v>219</v>
      </c>
      <c r="I307" s="273"/>
      <c r="J307" s="273"/>
      <c r="K307" s="274">
        <v>42913</v>
      </c>
      <c r="L307" s="267" t="s">
        <v>1661</v>
      </c>
      <c r="M307" s="31" t="s">
        <v>2210</v>
      </c>
      <c r="N307" s="254"/>
      <c r="O307" s="257">
        <v>52319000</v>
      </c>
      <c r="P307" s="122"/>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row>
    <row r="308" spans="1:115" s="35" customFormat="1" ht="91.5" customHeight="1">
      <c r="A308" s="307">
        <v>45</v>
      </c>
      <c r="B308" s="308"/>
      <c r="C308" s="270" t="s">
        <v>905</v>
      </c>
      <c r="D308" s="271" t="s">
        <v>223</v>
      </c>
      <c r="E308" s="271" t="s">
        <v>1658</v>
      </c>
      <c r="F308" s="272" t="s">
        <v>1662</v>
      </c>
      <c r="G308" s="270" t="s">
        <v>1663</v>
      </c>
      <c r="H308" s="271" t="s">
        <v>219</v>
      </c>
      <c r="I308" s="273"/>
      <c r="J308" s="273"/>
      <c r="K308" s="274">
        <v>42913</v>
      </c>
      <c r="L308" s="267" t="s">
        <v>1664</v>
      </c>
      <c r="M308" s="31" t="s">
        <v>2210</v>
      </c>
      <c r="N308" s="254"/>
      <c r="O308" s="257">
        <v>1350633000</v>
      </c>
      <c r="P308" s="122"/>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row>
    <row r="309" spans="1:115" s="35" customFormat="1" ht="91.5" customHeight="1">
      <c r="A309" s="307">
        <v>46</v>
      </c>
      <c r="B309" s="308"/>
      <c r="C309" s="270" t="s">
        <v>1665</v>
      </c>
      <c r="D309" s="271" t="s">
        <v>1459</v>
      </c>
      <c r="E309" s="271" t="s">
        <v>1545</v>
      </c>
      <c r="F309" s="272" t="s">
        <v>1546</v>
      </c>
      <c r="G309" s="270" t="s">
        <v>1547</v>
      </c>
      <c r="H309" s="271" t="s">
        <v>219</v>
      </c>
      <c r="I309" s="273"/>
      <c r="J309" s="273"/>
      <c r="K309" s="274">
        <v>42934</v>
      </c>
      <c r="L309" s="267" t="s">
        <v>1548</v>
      </c>
      <c r="M309" s="31" t="s">
        <v>2210</v>
      </c>
      <c r="N309" s="254"/>
      <c r="O309" s="257">
        <v>27786000</v>
      </c>
      <c r="P309" s="122"/>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row>
    <row r="310" spans="1:115" s="35" customFormat="1" ht="91.5" customHeight="1">
      <c r="A310" s="307">
        <v>47</v>
      </c>
      <c r="B310" s="308"/>
      <c r="C310" s="270" t="s">
        <v>1549</v>
      </c>
      <c r="D310" s="271" t="s">
        <v>1550</v>
      </c>
      <c r="E310" s="271" t="s">
        <v>1551</v>
      </c>
      <c r="F310" s="272" t="s">
        <v>1552</v>
      </c>
      <c r="G310" s="270" t="s">
        <v>1553</v>
      </c>
      <c r="H310" s="271" t="s">
        <v>307</v>
      </c>
      <c r="I310" s="273"/>
      <c r="J310" s="273"/>
      <c r="K310" s="274">
        <v>42944</v>
      </c>
      <c r="L310" s="267" t="s">
        <v>1554</v>
      </c>
      <c r="M310" s="31" t="s">
        <v>2210</v>
      </c>
      <c r="N310" s="254"/>
      <c r="O310" s="257">
        <v>20000000</v>
      </c>
      <c r="P310" s="122"/>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row>
    <row r="311" spans="1:115" s="35" customFormat="1" ht="91.5" customHeight="1">
      <c r="A311" s="307">
        <v>48</v>
      </c>
      <c r="B311" s="308"/>
      <c r="C311" s="270" t="s">
        <v>2444</v>
      </c>
      <c r="D311" s="271" t="s">
        <v>2445</v>
      </c>
      <c r="E311" s="271" t="s">
        <v>2446</v>
      </c>
      <c r="F311" s="272" t="s">
        <v>2447</v>
      </c>
      <c r="G311" s="270" t="s">
        <v>2448</v>
      </c>
      <c r="H311" s="271" t="s">
        <v>307</v>
      </c>
      <c r="I311" s="273"/>
      <c r="J311" s="273"/>
      <c r="K311" s="274">
        <v>43706</v>
      </c>
      <c r="L311" s="267" t="s">
        <v>2449</v>
      </c>
      <c r="M311" s="31" t="s">
        <v>2210</v>
      </c>
      <c r="N311" s="254"/>
      <c r="O311" s="257">
        <v>94561000</v>
      </c>
      <c r="P311" s="122"/>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row>
    <row r="312" spans="1:115" s="35" customFormat="1" ht="91.5" customHeight="1">
      <c r="A312" s="307">
        <v>49</v>
      </c>
      <c r="B312" s="308"/>
      <c r="C312" s="270" t="s">
        <v>1647</v>
      </c>
      <c r="D312" s="271" t="s">
        <v>1648</v>
      </c>
      <c r="E312" s="271" t="s">
        <v>1649</v>
      </c>
      <c r="F312" s="272" t="s">
        <v>1268</v>
      </c>
      <c r="G312" s="270" t="s">
        <v>1269</v>
      </c>
      <c r="H312" s="271" t="s">
        <v>307</v>
      </c>
      <c r="I312" s="273"/>
      <c r="J312" s="273"/>
      <c r="K312" s="274">
        <v>42950</v>
      </c>
      <c r="L312" s="267" t="s">
        <v>1270</v>
      </c>
      <c r="M312" s="31" t="s">
        <v>2210</v>
      </c>
      <c r="N312" s="254"/>
      <c r="O312" s="257">
        <v>300000000</v>
      </c>
      <c r="P312" s="122"/>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row>
    <row r="313" spans="1:115" s="35" customFormat="1" ht="91.5" customHeight="1">
      <c r="A313" s="307">
        <v>50</v>
      </c>
      <c r="B313" s="308"/>
      <c r="C313" s="270" t="s">
        <v>1271</v>
      </c>
      <c r="D313" s="267" t="s">
        <v>738</v>
      </c>
      <c r="E313" s="271" t="s">
        <v>1272</v>
      </c>
      <c r="F313" s="272" t="s">
        <v>1273</v>
      </c>
      <c r="G313" s="270" t="s">
        <v>2743</v>
      </c>
      <c r="H313" s="271" t="s">
        <v>307</v>
      </c>
      <c r="I313" s="273"/>
      <c r="J313" s="273"/>
      <c r="K313" s="274">
        <v>42947</v>
      </c>
      <c r="L313" s="267" t="s">
        <v>1274</v>
      </c>
      <c r="M313" s="14" t="s">
        <v>1797</v>
      </c>
      <c r="N313" s="254"/>
      <c r="O313" s="257">
        <v>63000000</v>
      </c>
      <c r="P313" s="124"/>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row>
    <row r="314" spans="1:115" s="35" customFormat="1" ht="91.5" customHeight="1">
      <c r="A314" s="307">
        <v>51</v>
      </c>
      <c r="B314" s="308"/>
      <c r="C314" s="283" t="s">
        <v>1570</v>
      </c>
      <c r="D314" s="255" t="s">
        <v>1571</v>
      </c>
      <c r="E314" s="255" t="s">
        <v>1572</v>
      </c>
      <c r="F314" s="255" t="s">
        <v>1573</v>
      </c>
      <c r="G314" s="255" t="s">
        <v>1233</v>
      </c>
      <c r="H314" s="255" t="s">
        <v>307</v>
      </c>
      <c r="I314" s="255"/>
      <c r="J314" s="255"/>
      <c r="K314" s="282">
        <v>43229</v>
      </c>
      <c r="L314" s="255" t="s">
        <v>1234</v>
      </c>
      <c r="M314" s="255"/>
      <c r="N314" s="255" t="s">
        <v>1233</v>
      </c>
      <c r="O314" s="258">
        <v>239182000</v>
      </c>
      <c r="P314" s="122"/>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row>
    <row r="315" spans="1:115" s="35" customFormat="1" ht="91.5" customHeight="1">
      <c r="A315" s="307">
        <v>52</v>
      </c>
      <c r="B315" s="308"/>
      <c r="C315" s="255" t="s">
        <v>1275</v>
      </c>
      <c r="D315" s="256" t="s">
        <v>1276</v>
      </c>
      <c r="E315" s="271" t="s">
        <v>1277</v>
      </c>
      <c r="F315" s="256" t="s">
        <v>1278</v>
      </c>
      <c r="G315" s="270" t="s">
        <v>1708</v>
      </c>
      <c r="H315" s="267" t="s">
        <v>307</v>
      </c>
      <c r="I315" s="268"/>
      <c r="J315" s="268"/>
      <c r="K315" s="269">
        <v>42920</v>
      </c>
      <c r="L315" s="267" t="s">
        <v>1279</v>
      </c>
      <c r="M315" s="31" t="s">
        <v>2210</v>
      </c>
      <c r="N315" s="254"/>
      <c r="O315" s="257">
        <v>13000000</v>
      </c>
      <c r="P315" s="122"/>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row>
    <row r="316" spans="1:115" s="35" customFormat="1" ht="91.5" customHeight="1">
      <c r="A316" s="307">
        <v>53</v>
      </c>
      <c r="B316" s="308"/>
      <c r="C316" s="255" t="s">
        <v>1280</v>
      </c>
      <c r="D316" s="267" t="s">
        <v>1281</v>
      </c>
      <c r="E316" s="267" t="s">
        <v>1282</v>
      </c>
      <c r="F316" s="256" t="s">
        <v>1283</v>
      </c>
      <c r="G316" s="270" t="s">
        <v>2744</v>
      </c>
      <c r="H316" s="267" t="s">
        <v>307</v>
      </c>
      <c r="I316" s="268"/>
      <c r="J316" s="268"/>
      <c r="K316" s="269">
        <v>42891</v>
      </c>
      <c r="L316" s="267" t="s">
        <v>1284</v>
      </c>
      <c r="M316" s="31" t="s">
        <v>2210</v>
      </c>
      <c r="N316" s="254"/>
      <c r="O316" s="257">
        <v>28424000</v>
      </c>
      <c r="P316" s="122"/>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row>
    <row r="317" spans="1:115" s="35" customFormat="1" ht="91.5" customHeight="1">
      <c r="A317" s="307">
        <v>54</v>
      </c>
      <c r="B317" s="308"/>
      <c r="C317" s="255" t="s">
        <v>1285</v>
      </c>
      <c r="D317" s="267" t="s">
        <v>1325</v>
      </c>
      <c r="E317" s="267" t="s">
        <v>1286</v>
      </c>
      <c r="F317" s="256" t="s">
        <v>1287</v>
      </c>
      <c r="G317" s="255" t="s">
        <v>1288</v>
      </c>
      <c r="H317" s="256" t="s">
        <v>307</v>
      </c>
      <c r="I317" s="256"/>
      <c r="J317" s="256"/>
      <c r="K317" s="275">
        <v>42916</v>
      </c>
      <c r="L317" s="267" t="s">
        <v>1289</v>
      </c>
      <c r="M317" s="256"/>
      <c r="N317" s="254"/>
      <c r="O317" s="257">
        <v>4408000</v>
      </c>
      <c r="P317" s="122"/>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row>
    <row r="318" spans="1:115" s="35" customFormat="1" ht="91.5" customHeight="1">
      <c r="A318" s="307">
        <v>55</v>
      </c>
      <c r="B318" s="308"/>
      <c r="C318" s="255" t="s">
        <v>612</v>
      </c>
      <c r="D318" s="267" t="s">
        <v>613</v>
      </c>
      <c r="E318" s="267" t="s">
        <v>614</v>
      </c>
      <c r="F318" s="256" t="s">
        <v>615</v>
      </c>
      <c r="G318" s="255" t="s">
        <v>616</v>
      </c>
      <c r="H318" s="256" t="s">
        <v>219</v>
      </c>
      <c r="I318" s="256"/>
      <c r="J318" s="256"/>
      <c r="K318" s="275">
        <v>42992</v>
      </c>
      <c r="L318" s="267" t="s">
        <v>617</v>
      </c>
      <c r="M318" s="256" t="s">
        <v>2210</v>
      </c>
      <c r="N318" s="254"/>
      <c r="O318" s="257">
        <v>3700000</v>
      </c>
      <c r="P318" s="122"/>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row>
    <row r="319" spans="1:115" s="35" customFormat="1" ht="91.5" customHeight="1">
      <c r="A319" s="307">
        <v>56</v>
      </c>
      <c r="B319" s="308"/>
      <c r="C319" s="255" t="s">
        <v>618</v>
      </c>
      <c r="D319" s="267" t="s">
        <v>871</v>
      </c>
      <c r="E319" s="267" t="s">
        <v>872</v>
      </c>
      <c r="F319" s="256" t="s">
        <v>873</v>
      </c>
      <c r="G319" s="255" t="s">
        <v>874</v>
      </c>
      <c r="H319" s="256" t="s">
        <v>219</v>
      </c>
      <c r="I319" s="256"/>
      <c r="J319" s="256"/>
      <c r="K319" s="275">
        <v>42992</v>
      </c>
      <c r="L319" s="267" t="s">
        <v>875</v>
      </c>
      <c r="M319" s="256" t="s">
        <v>2210</v>
      </c>
      <c r="N319" s="254"/>
      <c r="O319" s="257">
        <v>5000000</v>
      </c>
      <c r="P319" s="122"/>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row>
    <row r="320" spans="1:115" s="35" customFormat="1" ht="91.5" customHeight="1">
      <c r="A320" s="307">
        <v>57</v>
      </c>
      <c r="B320" s="308"/>
      <c r="C320" s="255" t="s">
        <v>876</v>
      </c>
      <c r="D320" s="267" t="s">
        <v>877</v>
      </c>
      <c r="E320" s="267" t="s">
        <v>989</v>
      </c>
      <c r="F320" s="256" t="s">
        <v>990</v>
      </c>
      <c r="G320" s="255" t="s">
        <v>991</v>
      </c>
      <c r="H320" s="256" t="s">
        <v>219</v>
      </c>
      <c r="I320" s="256"/>
      <c r="J320" s="256"/>
      <c r="K320" s="275">
        <v>42998</v>
      </c>
      <c r="L320" s="267" t="s">
        <v>992</v>
      </c>
      <c r="M320" s="256" t="s">
        <v>2210</v>
      </c>
      <c r="N320" s="254"/>
      <c r="O320" s="257">
        <v>4750000</v>
      </c>
      <c r="P320" s="122"/>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row>
    <row r="321" spans="1:115" s="35" customFormat="1" ht="91.5" customHeight="1">
      <c r="A321" s="307">
        <v>58</v>
      </c>
      <c r="B321" s="308"/>
      <c r="C321" s="255" t="s">
        <v>993</v>
      </c>
      <c r="D321" s="267" t="s">
        <v>877</v>
      </c>
      <c r="E321" s="267" t="s">
        <v>994</v>
      </c>
      <c r="F321" s="256" t="s">
        <v>995</v>
      </c>
      <c r="G321" s="255" t="s">
        <v>1709</v>
      </c>
      <c r="H321" s="256" t="s">
        <v>219</v>
      </c>
      <c r="I321" s="256"/>
      <c r="J321" s="256"/>
      <c r="K321" s="275">
        <v>42998</v>
      </c>
      <c r="L321" s="267" t="s">
        <v>996</v>
      </c>
      <c r="M321" s="256" t="s">
        <v>2210</v>
      </c>
      <c r="N321" s="254"/>
      <c r="O321" s="257">
        <v>27470000</v>
      </c>
      <c r="P321" s="122"/>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row>
    <row r="322" spans="1:115" s="35" customFormat="1" ht="91.5" customHeight="1">
      <c r="A322" s="307">
        <v>59</v>
      </c>
      <c r="B322" s="308"/>
      <c r="C322" s="255" t="s">
        <v>876</v>
      </c>
      <c r="D322" s="267" t="s">
        <v>877</v>
      </c>
      <c r="E322" s="267" t="s">
        <v>989</v>
      </c>
      <c r="F322" s="256" t="s">
        <v>997</v>
      </c>
      <c r="G322" s="255" t="s">
        <v>998</v>
      </c>
      <c r="H322" s="256" t="s">
        <v>219</v>
      </c>
      <c r="I322" s="256"/>
      <c r="J322" s="256"/>
      <c r="K322" s="275">
        <v>42998</v>
      </c>
      <c r="L322" s="267" t="s">
        <v>999</v>
      </c>
      <c r="M322" s="256" t="s">
        <v>2210</v>
      </c>
      <c r="N322" s="254"/>
      <c r="O322" s="257">
        <v>95000000</v>
      </c>
      <c r="P322" s="122"/>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row>
    <row r="323" spans="1:115" s="35" customFormat="1" ht="91.5" customHeight="1">
      <c r="A323" s="307">
        <v>60</v>
      </c>
      <c r="B323" s="308"/>
      <c r="C323" s="12" t="s">
        <v>1653</v>
      </c>
      <c r="D323" s="267" t="s">
        <v>1192</v>
      </c>
      <c r="E323" s="267" t="s">
        <v>1193</v>
      </c>
      <c r="F323" s="256" t="s">
        <v>1194</v>
      </c>
      <c r="G323" s="255" t="s">
        <v>1195</v>
      </c>
      <c r="H323" s="267" t="s">
        <v>307</v>
      </c>
      <c r="I323" s="28"/>
      <c r="J323" s="28"/>
      <c r="K323" s="15">
        <v>43327</v>
      </c>
      <c r="L323" s="13" t="s">
        <v>1196</v>
      </c>
      <c r="M323" s="28"/>
      <c r="N323" s="28"/>
      <c r="O323" s="257">
        <v>900000000</v>
      </c>
      <c r="P323" s="122"/>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row>
    <row r="324" spans="1:115" s="35" customFormat="1" ht="91.5" customHeight="1">
      <c r="A324" s="307">
        <v>61</v>
      </c>
      <c r="B324" s="308"/>
      <c r="C324" s="255" t="s">
        <v>1146</v>
      </c>
      <c r="D324" s="267" t="s">
        <v>1147</v>
      </c>
      <c r="E324" s="267" t="s">
        <v>1145</v>
      </c>
      <c r="F324" s="256" t="s">
        <v>1148</v>
      </c>
      <c r="G324" s="255" t="s">
        <v>2745</v>
      </c>
      <c r="H324" s="256" t="s">
        <v>219</v>
      </c>
      <c r="I324" s="256"/>
      <c r="J324" s="256"/>
      <c r="K324" s="275">
        <v>42998</v>
      </c>
      <c r="L324" s="267" t="s">
        <v>898</v>
      </c>
      <c r="M324" s="256" t="s">
        <v>2210</v>
      </c>
      <c r="N324" s="254"/>
      <c r="O324" s="257">
        <v>25000000</v>
      </c>
      <c r="P324" s="122"/>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row>
    <row r="325" spans="1:115" s="35" customFormat="1" ht="91.5" customHeight="1">
      <c r="A325" s="307">
        <v>62</v>
      </c>
      <c r="B325" s="308"/>
      <c r="C325" s="255" t="s">
        <v>899</v>
      </c>
      <c r="D325" s="267" t="s">
        <v>900</v>
      </c>
      <c r="E325" s="267" t="s">
        <v>901</v>
      </c>
      <c r="F325" s="256" t="s">
        <v>540</v>
      </c>
      <c r="G325" s="255" t="s">
        <v>541</v>
      </c>
      <c r="H325" s="256" t="s">
        <v>219</v>
      </c>
      <c r="I325" s="256"/>
      <c r="J325" s="256"/>
      <c r="K325" s="275">
        <v>43003</v>
      </c>
      <c r="L325" s="267" t="s">
        <v>542</v>
      </c>
      <c r="M325" s="256" t="s">
        <v>2210</v>
      </c>
      <c r="N325" s="254"/>
      <c r="O325" s="257">
        <v>370000000</v>
      </c>
      <c r="P325" s="122"/>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row>
    <row r="326" spans="1:115" s="35" customFormat="1" ht="91.5" customHeight="1">
      <c r="A326" s="307">
        <v>63</v>
      </c>
      <c r="B326" s="308"/>
      <c r="C326" s="255" t="s">
        <v>176</v>
      </c>
      <c r="D326" s="267" t="s">
        <v>177</v>
      </c>
      <c r="E326" s="267" t="s">
        <v>1391</v>
      </c>
      <c r="F326" s="256" t="s">
        <v>1392</v>
      </c>
      <c r="G326" s="255" t="s">
        <v>1393</v>
      </c>
      <c r="H326" s="256" t="s">
        <v>219</v>
      </c>
      <c r="I326" s="256"/>
      <c r="J326" s="256"/>
      <c r="K326" s="275">
        <v>43244</v>
      </c>
      <c r="L326" s="269" t="s">
        <v>1394</v>
      </c>
      <c r="M326" s="256"/>
      <c r="N326" s="254"/>
      <c r="O326" s="257">
        <v>3125000</v>
      </c>
      <c r="P326" s="122"/>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row>
    <row r="327" spans="1:115" s="35" customFormat="1" ht="91.5" customHeight="1">
      <c r="A327" s="307">
        <v>64</v>
      </c>
      <c r="B327" s="308"/>
      <c r="C327" s="255" t="s">
        <v>178</v>
      </c>
      <c r="D327" s="267" t="s">
        <v>179</v>
      </c>
      <c r="E327" s="267" t="s">
        <v>195</v>
      </c>
      <c r="F327" s="256" t="s">
        <v>196</v>
      </c>
      <c r="G327" s="255" t="s">
        <v>197</v>
      </c>
      <c r="H327" s="256" t="s">
        <v>219</v>
      </c>
      <c r="I327" s="256"/>
      <c r="J327" s="256"/>
      <c r="K327" s="275">
        <v>42996</v>
      </c>
      <c r="L327" s="269" t="s">
        <v>286</v>
      </c>
      <c r="M327" s="256" t="s">
        <v>2210</v>
      </c>
      <c r="N327" s="254"/>
      <c r="O327" s="257">
        <v>10000000</v>
      </c>
      <c r="P327" s="122"/>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row>
    <row r="328" spans="1:115" s="35" customFormat="1" ht="91.5" customHeight="1">
      <c r="A328" s="307">
        <v>65</v>
      </c>
      <c r="B328" s="308"/>
      <c r="C328" s="12" t="s">
        <v>899</v>
      </c>
      <c r="D328" s="13" t="s">
        <v>900</v>
      </c>
      <c r="E328" s="13" t="s">
        <v>901</v>
      </c>
      <c r="F328" s="13" t="s">
        <v>543</v>
      </c>
      <c r="G328" s="12" t="s">
        <v>2746</v>
      </c>
      <c r="H328" s="267" t="s">
        <v>219</v>
      </c>
      <c r="I328" s="13"/>
      <c r="J328" s="13"/>
      <c r="K328" s="15">
        <v>43005</v>
      </c>
      <c r="L328" s="13" t="s">
        <v>544</v>
      </c>
      <c r="M328" s="22" t="s">
        <v>2210</v>
      </c>
      <c r="N328" s="254"/>
      <c r="O328" s="257">
        <v>1700000</v>
      </c>
      <c r="P328" s="122"/>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row>
    <row r="329" spans="1:115" s="35" customFormat="1" ht="91.5" customHeight="1">
      <c r="A329" s="307">
        <v>66</v>
      </c>
      <c r="B329" s="308"/>
      <c r="C329" s="12" t="s">
        <v>1990</v>
      </c>
      <c r="D329" s="267" t="s">
        <v>1991</v>
      </c>
      <c r="E329" s="267" t="s">
        <v>1992</v>
      </c>
      <c r="F329" s="256" t="s">
        <v>1993</v>
      </c>
      <c r="G329" s="255" t="s">
        <v>1994</v>
      </c>
      <c r="H329" s="267" t="s">
        <v>307</v>
      </c>
      <c r="I329" s="28"/>
      <c r="J329" s="28"/>
      <c r="K329" s="15">
        <v>43556</v>
      </c>
      <c r="L329" s="13" t="s">
        <v>1995</v>
      </c>
      <c r="M329" s="28"/>
      <c r="N329" s="28"/>
      <c r="O329" s="257">
        <v>12375000</v>
      </c>
      <c r="P329" s="122"/>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row>
    <row r="330" spans="1:115" s="35" customFormat="1" ht="91.5" customHeight="1">
      <c r="A330" s="307">
        <v>67</v>
      </c>
      <c r="B330" s="308"/>
      <c r="C330" s="12" t="s">
        <v>1996</v>
      </c>
      <c r="D330" s="13" t="s">
        <v>1997</v>
      </c>
      <c r="E330" s="267" t="s">
        <v>1998</v>
      </c>
      <c r="F330" s="256" t="s">
        <v>1999</v>
      </c>
      <c r="G330" s="12" t="s">
        <v>2000</v>
      </c>
      <c r="H330" s="13" t="s">
        <v>307</v>
      </c>
      <c r="I330" s="28"/>
      <c r="J330" s="28"/>
      <c r="K330" s="15">
        <v>43525</v>
      </c>
      <c r="L330" s="13" t="s">
        <v>2001</v>
      </c>
      <c r="M330" s="28"/>
      <c r="N330" s="28"/>
      <c r="O330" s="259">
        <v>475000000</v>
      </c>
      <c r="P330" s="122"/>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row>
    <row r="331" spans="1:115" s="35" customFormat="1" ht="91.5" customHeight="1">
      <c r="A331" s="307">
        <v>68</v>
      </c>
      <c r="B331" s="308"/>
      <c r="C331" s="12" t="s">
        <v>2002</v>
      </c>
      <c r="D331" s="13" t="s">
        <v>2003</v>
      </c>
      <c r="E331" s="267" t="s">
        <v>2004</v>
      </c>
      <c r="F331" s="256" t="s">
        <v>2005</v>
      </c>
      <c r="G331" s="255" t="s">
        <v>2006</v>
      </c>
      <c r="H331" s="13" t="s">
        <v>307</v>
      </c>
      <c r="I331" s="1"/>
      <c r="J331" s="1"/>
      <c r="K331" s="15">
        <v>43354</v>
      </c>
      <c r="L331" s="13" t="s">
        <v>2007</v>
      </c>
      <c r="M331" s="1"/>
      <c r="N331" s="1"/>
      <c r="O331" s="257">
        <v>7625000</v>
      </c>
      <c r="P331" s="122"/>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row>
    <row r="332" spans="1:115" s="35" customFormat="1" ht="91.5" customHeight="1">
      <c r="A332" s="307">
        <v>69</v>
      </c>
      <c r="B332" s="308"/>
      <c r="C332" s="292" t="s">
        <v>1271</v>
      </c>
      <c r="D332" s="267" t="s">
        <v>2473</v>
      </c>
      <c r="E332" s="267" t="s">
        <v>2474</v>
      </c>
      <c r="F332" s="256" t="s">
        <v>2475</v>
      </c>
      <c r="G332" s="255" t="s">
        <v>2476</v>
      </c>
      <c r="H332" s="267"/>
      <c r="I332" s="268"/>
      <c r="J332" s="267" t="s">
        <v>307</v>
      </c>
      <c r="K332" s="269">
        <v>43698</v>
      </c>
      <c r="L332" s="267" t="s">
        <v>2477</v>
      </c>
      <c r="M332" s="28"/>
      <c r="N332" s="28"/>
      <c r="O332" s="262">
        <v>8412000</v>
      </c>
      <c r="P332" s="123"/>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row>
    <row r="333" spans="1:115" s="35" customFormat="1" ht="91.5" customHeight="1">
      <c r="A333" s="307">
        <v>70</v>
      </c>
      <c r="B333" s="308"/>
      <c r="C333" s="286" t="s">
        <v>2565</v>
      </c>
      <c r="D333" s="261" t="s">
        <v>2566</v>
      </c>
      <c r="E333" s="261" t="s">
        <v>2567</v>
      </c>
      <c r="F333" s="261" t="s">
        <v>2568</v>
      </c>
      <c r="G333" s="284" t="s">
        <v>2569</v>
      </c>
      <c r="H333" s="285"/>
      <c r="I333" s="261"/>
      <c r="J333" s="285" t="s">
        <v>307</v>
      </c>
      <c r="K333" s="290">
        <v>43727</v>
      </c>
      <c r="L333" s="261" t="s">
        <v>2570</v>
      </c>
      <c r="M333" s="261"/>
      <c r="N333" s="227"/>
      <c r="O333" s="266">
        <v>16133000</v>
      </c>
      <c r="P333" s="123"/>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row>
    <row r="334" spans="1:115" s="35" customFormat="1" ht="91.5" customHeight="1">
      <c r="A334" s="307">
        <v>71</v>
      </c>
      <c r="B334" s="308"/>
      <c r="C334" s="287" t="s">
        <v>2156</v>
      </c>
      <c r="D334" s="22" t="s">
        <v>2157</v>
      </c>
      <c r="E334" s="22" t="s">
        <v>2158</v>
      </c>
      <c r="F334" s="22" t="s">
        <v>2159</v>
      </c>
      <c r="G334" s="287" t="s">
        <v>2160</v>
      </c>
      <c r="H334" s="289" t="s">
        <v>307</v>
      </c>
      <c r="I334" s="263"/>
      <c r="J334" s="263"/>
      <c r="K334" s="226">
        <v>43589</v>
      </c>
      <c r="L334" s="263" t="s">
        <v>2161</v>
      </c>
      <c r="M334" s="263"/>
      <c r="N334" s="28"/>
      <c r="O334" s="262">
        <v>7500000</v>
      </c>
      <c r="P334" s="123"/>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row>
    <row r="335" spans="1:115" s="35" customFormat="1" ht="91.5" customHeight="1">
      <c r="A335" s="307">
        <v>72</v>
      </c>
      <c r="B335" s="308"/>
      <c r="C335" s="25" t="s">
        <v>1304</v>
      </c>
      <c r="D335" s="22" t="s">
        <v>2211</v>
      </c>
      <c r="E335" s="22" t="s">
        <v>2212</v>
      </c>
      <c r="F335" s="22" t="s">
        <v>2213</v>
      </c>
      <c r="G335" s="288" t="s">
        <v>2214</v>
      </c>
      <c r="H335" s="25" t="s">
        <v>307</v>
      </c>
      <c r="I335" s="21"/>
      <c r="J335" s="21"/>
      <c r="K335" s="13" t="s">
        <v>2065</v>
      </c>
      <c r="L335" s="22" t="s">
        <v>2215</v>
      </c>
      <c r="M335" s="21"/>
      <c r="N335" s="28"/>
      <c r="O335" s="262">
        <v>40000000</v>
      </c>
      <c r="P335" s="123"/>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row>
    <row r="336" spans="1:115" s="35" customFormat="1" ht="91.5" customHeight="1">
      <c r="A336" s="307">
        <v>73</v>
      </c>
      <c r="B336" s="308"/>
      <c r="C336" s="287" t="s">
        <v>2216</v>
      </c>
      <c r="D336" s="239" t="s">
        <v>2217</v>
      </c>
      <c r="E336" s="239" t="s">
        <v>2218</v>
      </c>
      <c r="F336" s="239" t="s">
        <v>2219</v>
      </c>
      <c r="G336" s="287" t="s">
        <v>2220</v>
      </c>
      <c r="H336" s="289" t="s">
        <v>307</v>
      </c>
      <c r="I336" s="263"/>
      <c r="J336" s="263"/>
      <c r="K336" s="30">
        <v>43588</v>
      </c>
      <c r="L336" s="263" t="s">
        <v>2221</v>
      </c>
      <c r="M336" s="263"/>
      <c r="N336" s="263"/>
      <c r="O336" s="262">
        <v>7930000</v>
      </c>
      <c r="P336" s="123"/>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row>
    <row r="337" spans="1:115" s="35" customFormat="1" ht="91.5" customHeight="1">
      <c r="A337" s="307">
        <v>74</v>
      </c>
      <c r="B337" s="308"/>
      <c r="C337" s="291" t="s">
        <v>2444</v>
      </c>
      <c r="D337" s="271" t="s">
        <v>2445</v>
      </c>
      <c r="E337" s="271" t="s">
        <v>2446</v>
      </c>
      <c r="F337" s="272" t="s">
        <v>2450</v>
      </c>
      <c r="G337" s="270" t="s">
        <v>2451</v>
      </c>
      <c r="H337" s="271" t="s">
        <v>307</v>
      </c>
      <c r="I337" s="273"/>
      <c r="J337" s="273"/>
      <c r="K337" s="274">
        <v>43706</v>
      </c>
      <c r="L337" s="267" t="s">
        <v>2452</v>
      </c>
      <c r="M337" s="28"/>
      <c r="N337" s="28"/>
      <c r="O337" s="262">
        <v>11712264000</v>
      </c>
      <c r="P337" s="123"/>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row>
    <row r="338" spans="1:115" s="35" customFormat="1" ht="91.5" customHeight="1">
      <c r="A338" s="307">
        <v>75</v>
      </c>
      <c r="B338" s="308"/>
      <c r="C338" s="291" t="s">
        <v>2443</v>
      </c>
      <c r="D338" s="271" t="s">
        <v>2571</v>
      </c>
      <c r="E338" s="271" t="s">
        <v>2572</v>
      </c>
      <c r="F338" s="272" t="s">
        <v>2573</v>
      </c>
      <c r="G338" s="270" t="s">
        <v>2574</v>
      </c>
      <c r="H338" s="271" t="s">
        <v>307</v>
      </c>
      <c r="I338" s="273"/>
      <c r="J338" s="271"/>
      <c r="K338" s="274">
        <v>43663</v>
      </c>
      <c r="L338" s="271" t="s">
        <v>2575</v>
      </c>
      <c r="M338" s="264"/>
      <c r="N338" s="264"/>
      <c r="O338" s="265">
        <v>18000000</v>
      </c>
      <c r="P338" s="123"/>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row>
    <row r="339" spans="1:115" s="35" customFormat="1" ht="91.5" customHeight="1">
      <c r="A339" s="307">
        <v>76</v>
      </c>
      <c r="B339" s="308"/>
      <c r="C339" s="291" t="s">
        <v>2002</v>
      </c>
      <c r="D339" s="271" t="s">
        <v>2453</v>
      </c>
      <c r="E339" s="271" t="s">
        <v>2454</v>
      </c>
      <c r="F339" s="272" t="s">
        <v>2455</v>
      </c>
      <c r="G339" s="270" t="s">
        <v>2456</v>
      </c>
      <c r="H339" s="271" t="s">
        <v>307</v>
      </c>
      <c r="I339" s="273"/>
      <c r="J339" s="273"/>
      <c r="K339" s="274">
        <v>43704</v>
      </c>
      <c r="L339" s="271" t="s">
        <v>2457</v>
      </c>
      <c r="M339" s="264"/>
      <c r="N339" s="264"/>
      <c r="O339" s="265">
        <v>305000000</v>
      </c>
      <c r="P339" s="123"/>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row>
    <row r="340" spans="1:115" s="35" customFormat="1" ht="91.5" customHeight="1">
      <c r="A340" s="307">
        <v>77</v>
      </c>
      <c r="B340" s="308"/>
      <c r="C340" s="291" t="s">
        <v>2458</v>
      </c>
      <c r="D340" s="271" t="s">
        <v>2459</v>
      </c>
      <c r="E340" s="271" t="s">
        <v>2460</v>
      </c>
      <c r="F340" s="272" t="s">
        <v>2461</v>
      </c>
      <c r="G340" s="270" t="s">
        <v>2462</v>
      </c>
      <c r="H340" s="271"/>
      <c r="I340" s="273"/>
      <c r="J340" s="271" t="s">
        <v>307</v>
      </c>
      <c r="K340" s="274">
        <v>43703</v>
      </c>
      <c r="L340" s="271" t="s">
        <v>2463</v>
      </c>
      <c r="M340" s="264"/>
      <c r="N340" s="264"/>
      <c r="O340" s="265">
        <v>174000000</v>
      </c>
      <c r="P340" s="123"/>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row>
    <row r="341" spans="1:115" s="35" customFormat="1" ht="91.5" customHeight="1">
      <c r="A341" s="307">
        <v>78</v>
      </c>
      <c r="B341" s="308"/>
      <c r="C341" s="291" t="s">
        <v>2458</v>
      </c>
      <c r="D341" s="271" t="s">
        <v>2459</v>
      </c>
      <c r="E341" s="271" t="s">
        <v>2460</v>
      </c>
      <c r="F341" s="272" t="s">
        <v>2464</v>
      </c>
      <c r="G341" s="270" t="s">
        <v>2465</v>
      </c>
      <c r="H341" s="271"/>
      <c r="I341" s="273"/>
      <c r="J341" s="271" t="s">
        <v>307</v>
      </c>
      <c r="K341" s="274">
        <v>43703</v>
      </c>
      <c r="L341" s="271" t="s">
        <v>2466</v>
      </c>
      <c r="M341" s="264"/>
      <c r="N341" s="264"/>
      <c r="O341" s="265">
        <v>8700000</v>
      </c>
      <c r="P341" s="123"/>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row>
    <row r="342" spans="1:115" s="35" customFormat="1" ht="91.5" customHeight="1">
      <c r="A342" s="307">
        <v>79</v>
      </c>
      <c r="B342" s="308"/>
      <c r="C342" s="291" t="s">
        <v>2467</v>
      </c>
      <c r="D342" s="271" t="s">
        <v>2468</v>
      </c>
      <c r="E342" s="271" t="s">
        <v>2469</v>
      </c>
      <c r="F342" s="272" t="s">
        <v>2470</v>
      </c>
      <c r="G342" s="270" t="s">
        <v>2471</v>
      </c>
      <c r="H342" s="271" t="s">
        <v>307</v>
      </c>
      <c r="I342" s="273"/>
      <c r="J342" s="271"/>
      <c r="K342" s="274">
        <v>43705</v>
      </c>
      <c r="L342" s="271" t="s">
        <v>2472</v>
      </c>
      <c r="M342" s="264"/>
      <c r="N342" s="264"/>
      <c r="O342" s="265">
        <v>117521000</v>
      </c>
      <c r="P342" s="123"/>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row>
    <row r="343" spans="1:115" s="35" customFormat="1" ht="91.5" customHeight="1">
      <c r="A343" s="307">
        <v>80</v>
      </c>
      <c r="B343" s="308"/>
      <c r="C343" s="291" t="s">
        <v>2747</v>
      </c>
      <c r="D343" s="271" t="s">
        <v>2748</v>
      </c>
      <c r="E343" s="271" t="s">
        <v>2749</v>
      </c>
      <c r="F343" s="272" t="s">
        <v>2750</v>
      </c>
      <c r="G343" s="270" t="s">
        <v>2751</v>
      </c>
      <c r="H343" s="271" t="s">
        <v>307</v>
      </c>
      <c r="I343" s="273"/>
      <c r="J343" s="271"/>
      <c r="K343" s="274">
        <v>43887</v>
      </c>
      <c r="L343" s="271" t="s">
        <v>2752</v>
      </c>
      <c r="M343" s="264"/>
      <c r="N343" s="264"/>
      <c r="O343" s="265">
        <v>126947000</v>
      </c>
      <c r="P343" s="123"/>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row>
    <row r="344" spans="1:115" s="35" customFormat="1" ht="91.5" customHeight="1">
      <c r="A344" s="307">
        <v>81</v>
      </c>
      <c r="B344" s="308"/>
      <c r="C344" s="291" t="s">
        <v>2747</v>
      </c>
      <c r="D344" s="271" t="s">
        <v>2748</v>
      </c>
      <c r="E344" s="271" t="s">
        <v>2749</v>
      </c>
      <c r="F344" s="272" t="s">
        <v>2753</v>
      </c>
      <c r="G344" s="270" t="s">
        <v>2754</v>
      </c>
      <c r="H344" s="271" t="s">
        <v>307</v>
      </c>
      <c r="I344" s="273"/>
      <c r="J344" s="271"/>
      <c r="K344" s="274">
        <v>43887</v>
      </c>
      <c r="L344" s="271" t="s">
        <v>2755</v>
      </c>
      <c r="M344" s="264"/>
      <c r="N344" s="264"/>
      <c r="O344" s="265">
        <v>6500000</v>
      </c>
      <c r="P344" s="123"/>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row>
    <row r="345" spans="1:115" s="35" customFormat="1" ht="91.5" customHeight="1">
      <c r="A345" s="345"/>
      <c r="B345" s="346"/>
      <c r="C345" s="115" t="s">
        <v>2756</v>
      </c>
      <c r="D345" s="116"/>
      <c r="E345" s="116"/>
      <c r="F345" s="117"/>
      <c r="G345" s="295">
        <f>O345</f>
        <v>19615711</v>
      </c>
      <c r="H345" s="116"/>
      <c r="I345" s="118"/>
      <c r="J345" s="116"/>
      <c r="K345" s="119"/>
      <c r="L345" s="116"/>
      <c r="M345" s="120"/>
      <c r="N345" s="121"/>
      <c r="O345" s="294">
        <v>19615711</v>
      </c>
      <c r="P345" s="125"/>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row>
    <row r="346" spans="1:115" s="37" customFormat="1" ht="25.5" customHeight="1">
      <c r="A346" s="307" t="s">
        <v>897</v>
      </c>
      <c r="B346" s="339"/>
      <c r="C346" s="339"/>
      <c r="D346" s="339"/>
      <c r="E346" s="339"/>
      <c r="F346" s="339"/>
      <c r="G346" s="339"/>
      <c r="H346" s="339"/>
      <c r="I346" s="339"/>
      <c r="J346" s="339"/>
      <c r="K346" s="339"/>
      <c r="L346" s="339"/>
      <c r="M346" s="308"/>
      <c r="N346" s="36"/>
      <c r="O346" s="34"/>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row>
    <row r="347" spans="1:115" s="37" customFormat="1" ht="69" customHeight="1">
      <c r="A347" s="307">
        <v>1</v>
      </c>
      <c r="B347" s="308"/>
      <c r="C347" s="25" t="s">
        <v>1729</v>
      </c>
      <c r="D347" s="13" t="s">
        <v>1730</v>
      </c>
      <c r="E347" s="13" t="s">
        <v>1731</v>
      </c>
      <c r="F347" s="13" t="s">
        <v>1732</v>
      </c>
      <c r="G347" s="13" t="s">
        <v>1733</v>
      </c>
      <c r="H347" s="13" t="s">
        <v>219</v>
      </c>
      <c r="I347" s="13"/>
      <c r="J347" s="13" t="s">
        <v>219</v>
      </c>
      <c r="K347" s="15">
        <v>42464</v>
      </c>
      <c r="L347" s="13" t="s">
        <v>1734</v>
      </c>
      <c r="M347" s="13"/>
      <c r="N347" s="49"/>
      <c r="O347" s="47">
        <v>20000</v>
      </c>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c r="BV347" s="36"/>
      <c r="BW347" s="36"/>
      <c r="BX347" s="36"/>
      <c r="BY347" s="36"/>
      <c r="BZ347" s="36"/>
      <c r="CA347" s="36"/>
      <c r="CB347" s="36"/>
      <c r="CC347" s="36"/>
      <c r="CD347" s="36"/>
      <c r="CE347" s="36"/>
      <c r="CF347" s="36"/>
      <c r="CG347" s="36"/>
      <c r="CH347" s="36"/>
      <c r="CI347" s="36"/>
      <c r="CJ347" s="36"/>
      <c r="CK347" s="36"/>
      <c r="CL347" s="36"/>
      <c r="CM347" s="36"/>
      <c r="CN347" s="36"/>
      <c r="CO347" s="36"/>
      <c r="CP347" s="36"/>
      <c r="CQ347" s="36"/>
      <c r="CR347" s="36"/>
      <c r="CS347" s="36"/>
      <c r="CT347" s="36"/>
      <c r="CU347" s="36"/>
      <c r="CV347" s="36"/>
      <c r="CW347" s="36"/>
      <c r="CX347" s="36"/>
      <c r="CY347" s="36"/>
      <c r="CZ347" s="36"/>
      <c r="DA347" s="36"/>
      <c r="DB347" s="36"/>
      <c r="DC347" s="36"/>
      <c r="DD347" s="36"/>
      <c r="DE347" s="36"/>
      <c r="DF347" s="36"/>
      <c r="DG347" s="36"/>
      <c r="DH347" s="36"/>
      <c r="DI347" s="36"/>
      <c r="DJ347" s="36"/>
      <c r="DK347" s="36"/>
    </row>
    <row r="348" spans="1:115" s="37" customFormat="1" ht="69" customHeight="1">
      <c r="A348" s="307">
        <v>2</v>
      </c>
      <c r="B348" s="308"/>
      <c r="C348" s="25" t="s">
        <v>869</v>
      </c>
      <c r="D348" s="13" t="s">
        <v>317</v>
      </c>
      <c r="E348" s="13" t="s">
        <v>172</v>
      </c>
      <c r="F348" s="13" t="s">
        <v>173</v>
      </c>
      <c r="G348" s="13" t="s">
        <v>1733</v>
      </c>
      <c r="H348" s="13" t="s">
        <v>219</v>
      </c>
      <c r="I348" s="13"/>
      <c r="J348" s="13"/>
      <c r="K348" s="15">
        <v>42406</v>
      </c>
      <c r="L348" s="13" t="s">
        <v>174</v>
      </c>
      <c r="M348" s="127"/>
      <c r="N348" s="49"/>
      <c r="O348" s="47">
        <v>20000</v>
      </c>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36"/>
      <c r="BY348" s="36"/>
      <c r="BZ348" s="36"/>
      <c r="CA348" s="36"/>
      <c r="CB348" s="36"/>
      <c r="CC348" s="36"/>
      <c r="CD348" s="36"/>
      <c r="CE348" s="36"/>
      <c r="CF348" s="36"/>
      <c r="CG348" s="36"/>
      <c r="CH348" s="36"/>
      <c r="CI348" s="36"/>
      <c r="CJ348" s="36"/>
      <c r="CK348" s="36"/>
      <c r="CL348" s="36"/>
      <c r="CM348" s="36"/>
      <c r="CN348" s="36"/>
      <c r="CO348" s="36"/>
      <c r="CP348" s="36"/>
      <c r="CQ348" s="36"/>
      <c r="CR348" s="36"/>
      <c r="CS348" s="36"/>
      <c r="CT348" s="36"/>
      <c r="CU348" s="36"/>
      <c r="CV348" s="36"/>
      <c r="CW348" s="36"/>
      <c r="CX348" s="36"/>
      <c r="CY348" s="36"/>
      <c r="CZ348" s="36"/>
      <c r="DA348" s="36"/>
      <c r="DB348" s="36"/>
      <c r="DC348" s="36"/>
      <c r="DD348" s="36"/>
      <c r="DE348" s="36"/>
      <c r="DF348" s="36"/>
      <c r="DG348" s="36"/>
      <c r="DH348" s="36"/>
      <c r="DI348" s="36"/>
      <c r="DJ348" s="36"/>
      <c r="DK348" s="36"/>
    </row>
    <row r="349" spans="1:115" s="37" customFormat="1" ht="69" customHeight="1">
      <c r="A349" s="307">
        <v>3</v>
      </c>
      <c r="B349" s="308"/>
      <c r="C349" s="25" t="s">
        <v>1171</v>
      </c>
      <c r="D349" s="13" t="s">
        <v>481</v>
      </c>
      <c r="E349" s="13" t="s">
        <v>482</v>
      </c>
      <c r="F349" s="13" t="s">
        <v>483</v>
      </c>
      <c r="G349" s="13" t="s">
        <v>484</v>
      </c>
      <c r="H349" s="13" t="s">
        <v>219</v>
      </c>
      <c r="I349" s="13"/>
      <c r="J349" s="13"/>
      <c r="K349" s="15">
        <v>42405</v>
      </c>
      <c r="L349" s="13" t="s">
        <v>448</v>
      </c>
      <c r="M349" s="18"/>
      <c r="N349" s="49"/>
      <c r="O349" s="48">
        <v>5200</v>
      </c>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c r="BV349" s="36"/>
      <c r="BW349" s="36"/>
      <c r="BX349" s="36"/>
      <c r="BY349" s="36"/>
      <c r="BZ349" s="36"/>
      <c r="CA349" s="36"/>
      <c r="CB349" s="36"/>
      <c r="CC349" s="36"/>
      <c r="CD349" s="36"/>
      <c r="CE349" s="36"/>
      <c r="CF349" s="36"/>
      <c r="CG349" s="36"/>
      <c r="CH349" s="36"/>
      <c r="CI349" s="36"/>
      <c r="CJ349" s="36"/>
      <c r="CK349" s="36"/>
      <c r="CL349" s="36"/>
      <c r="CM349" s="36"/>
      <c r="CN349" s="36"/>
      <c r="CO349" s="36"/>
      <c r="CP349" s="36"/>
      <c r="CQ349" s="36"/>
      <c r="CR349" s="36"/>
      <c r="CS349" s="36"/>
      <c r="CT349" s="36"/>
      <c r="CU349" s="36"/>
      <c r="CV349" s="36"/>
      <c r="CW349" s="36"/>
      <c r="CX349" s="36"/>
      <c r="CY349" s="36"/>
      <c r="CZ349" s="36"/>
      <c r="DA349" s="36"/>
      <c r="DB349" s="36"/>
      <c r="DC349" s="36"/>
      <c r="DD349" s="36"/>
      <c r="DE349" s="36"/>
      <c r="DF349" s="36"/>
      <c r="DG349" s="36"/>
      <c r="DH349" s="36"/>
      <c r="DI349" s="36"/>
      <c r="DJ349" s="36"/>
      <c r="DK349" s="36"/>
    </row>
    <row r="350" spans="1:115" s="37" customFormat="1" ht="69" customHeight="1">
      <c r="A350" s="307">
        <v>4</v>
      </c>
      <c r="B350" s="308"/>
      <c r="C350" s="25" t="s">
        <v>449</v>
      </c>
      <c r="D350" s="13" t="s">
        <v>450</v>
      </c>
      <c r="E350" s="13" t="s">
        <v>948</v>
      </c>
      <c r="F350" s="13" t="s">
        <v>949</v>
      </c>
      <c r="G350" s="13" t="s">
        <v>1644</v>
      </c>
      <c r="H350" s="13" t="s">
        <v>219</v>
      </c>
      <c r="I350" s="13"/>
      <c r="J350" s="13"/>
      <c r="K350" s="15" t="s">
        <v>2143</v>
      </c>
      <c r="L350" s="13" t="s">
        <v>1645</v>
      </c>
      <c r="M350" s="18"/>
      <c r="N350" s="49"/>
      <c r="O350" s="48">
        <v>12644</v>
      </c>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36"/>
      <c r="CN350" s="36"/>
      <c r="CO350" s="36"/>
      <c r="CP350" s="36"/>
      <c r="CQ350" s="36"/>
      <c r="CR350" s="36"/>
      <c r="CS350" s="36"/>
      <c r="CT350" s="36"/>
      <c r="CU350" s="36"/>
      <c r="CV350" s="36"/>
      <c r="CW350" s="36"/>
      <c r="CX350" s="36"/>
      <c r="CY350" s="36"/>
      <c r="CZ350" s="36"/>
      <c r="DA350" s="36"/>
      <c r="DB350" s="36"/>
      <c r="DC350" s="36"/>
      <c r="DD350" s="36"/>
      <c r="DE350" s="36"/>
      <c r="DF350" s="36"/>
      <c r="DG350" s="36"/>
      <c r="DH350" s="36"/>
      <c r="DI350" s="36"/>
      <c r="DJ350" s="36"/>
      <c r="DK350" s="36"/>
    </row>
    <row r="351" spans="1:115" s="37" customFormat="1" ht="69" customHeight="1">
      <c r="A351" s="307">
        <v>5</v>
      </c>
      <c r="B351" s="308"/>
      <c r="C351" s="25" t="s">
        <v>966</v>
      </c>
      <c r="D351" s="13" t="s">
        <v>967</v>
      </c>
      <c r="E351" s="13" t="s">
        <v>674</v>
      </c>
      <c r="F351" s="13" t="s">
        <v>675</v>
      </c>
      <c r="G351" s="13" t="s">
        <v>676</v>
      </c>
      <c r="H351" s="13" t="s">
        <v>219</v>
      </c>
      <c r="I351" s="13"/>
      <c r="J351" s="13"/>
      <c r="K351" s="15">
        <v>42467</v>
      </c>
      <c r="L351" s="13" t="s">
        <v>677</v>
      </c>
      <c r="M351" s="18"/>
      <c r="N351" s="49"/>
      <c r="O351" s="48">
        <v>7200</v>
      </c>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36"/>
      <c r="CB351" s="36"/>
      <c r="CC351" s="36"/>
      <c r="CD351" s="36"/>
      <c r="CE351" s="36"/>
      <c r="CF351" s="36"/>
      <c r="CG351" s="36"/>
      <c r="CH351" s="36"/>
      <c r="CI351" s="36"/>
      <c r="CJ351" s="36"/>
      <c r="CK351" s="36"/>
      <c r="CL351" s="36"/>
      <c r="CM351" s="36"/>
      <c r="CN351" s="36"/>
      <c r="CO351" s="36"/>
      <c r="CP351" s="36"/>
      <c r="CQ351" s="36"/>
      <c r="CR351" s="36"/>
      <c r="CS351" s="36"/>
      <c r="CT351" s="36"/>
      <c r="CU351" s="36"/>
      <c r="CV351" s="36"/>
      <c r="CW351" s="36"/>
      <c r="CX351" s="36"/>
      <c r="CY351" s="36"/>
      <c r="CZ351" s="36"/>
      <c r="DA351" s="36"/>
      <c r="DB351" s="36"/>
      <c r="DC351" s="36"/>
      <c r="DD351" s="36"/>
      <c r="DE351" s="36"/>
      <c r="DF351" s="36"/>
      <c r="DG351" s="36"/>
      <c r="DH351" s="36"/>
      <c r="DI351" s="36"/>
      <c r="DJ351" s="36"/>
      <c r="DK351" s="36"/>
    </row>
    <row r="352" spans="1:115" s="37" customFormat="1" ht="78" customHeight="1">
      <c r="A352" s="307">
        <v>6</v>
      </c>
      <c r="B352" s="308"/>
      <c r="C352" s="203" t="s">
        <v>1346</v>
      </c>
      <c r="D352" s="13" t="s">
        <v>1347</v>
      </c>
      <c r="E352" s="13" t="s">
        <v>1348</v>
      </c>
      <c r="F352" s="13" t="s">
        <v>1349</v>
      </c>
      <c r="G352" s="13" t="s">
        <v>964</v>
      </c>
      <c r="H352" s="13" t="s">
        <v>219</v>
      </c>
      <c r="I352" s="13"/>
      <c r="J352" s="13"/>
      <c r="K352" s="13" t="s">
        <v>1139</v>
      </c>
      <c r="L352" s="13" t="s">
        <v>1350</v>
      </c>
      <c r="M352" s="18"/>
      <c r="N352" s="49"/>
      <c r="O352" s="48">
        <v>400</v>
      </c>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c r="BV352" s="36"/>
      <c r="BW352" s="36"/>
      <c r="BX352" s="36"/>
      <c r="BY352" s="36"/>
      <c r="BZ352" s="36"/>
      <c r="CA352" s="36"/>
      <c r="CB352" s="36"/>
      <c r="CC352" s="36"/>
      <c r="CD352" s="36"/>
      <c r="CE352" s="36"/>
      <c r="CF352" s="36"/>
      <c r="CG352" s="36"/>
      <c r="CH352" s="36"/>
      <c r="CI352" s="36"/>
      <c r="CJ352" s="36"/>
      <c r="CK352" s="36"/>
      <c r="CL352" s="36"/>
      <c r="CM352" s="36"/>
      <c r="CN352" s="36"/>
      <c r="CO352" s="36"/>
      <c r="CP352" s="36"/>
      <c r="CQ352" s="36"/>
      <c r="CR352" s="36"/>
      <c r="CS352" s="36"/>
      <c r="CT352" s="36"/>
      <c r="CU352" s="36"/>
      <c r="CV352" s="36"/>
      <c r="CW352" s="36"/>
      <c r="CX352" s="36"/>
      <c r="CY352" s="36"/>
      <c r="CZ352" s="36"/>
      <c r="DA352" s="36"/>
      <c r="DB352" s="36"/>
      <c r="DC352" s="36"/>
      <c r="DD352" s="36"/>
      <c r="DE352" s="36"/>
      <c r="DF352" s="36"/>
      <c r="DG352" s="36"/>
      <c r="DH352" s="36"/>
      <c r="DI352" s="36"/>
      <c r="DJ352" s="36"/>
      <c r="DK352" s="36"/>
    </row>
    <row r="353" spans="1:115" s="37" customFormat="1" ht="87" customHeight="1">
      <c r="A353" s="307">
        <v>7</v>
      </c>
      <c r="B353" s="308"/>
      <c r="C353" s="25" t="s">
        <v>175</v>
      </c>
      <c r="D353" s="13" t="s">
        <v>1735</v>
      </c>
      <c r="E353" s="13" t="s">
        <v>237</v>
      </c>
      <c r="F353" s="13" t="s">
        <v>1168</v>
      </c>
      <c r="G353" s="13" t="s">
        <v>1169</v>
      </c>
      <c r="H353" s="13" t="s">
        <v>219</v>
      </c>
      <c r="I353" s="13"/>
      <c r="J353" s="13"/>
      <c r="K353" s="15" t="s">
        <v>2144</v>
      </c>
      <c r="L353" s="128" t="s">
        <v>1170</v>
      </c>
      <c r="M353" s="18"/>
      <c r="N353" s="49"/>
      <c r="O353" s="48">
        <v>3179</v>
      </c>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c r="BU353" s="36"/>
      <c r="BV353" s="36"/>
      <c r="BW353" s="36"/>
      <c r="BX353" s="36"/>
      <c r="BY353" s="36"/>
      <c r="BZ353" s="36"/>
      <c r="CA353" s="36"/>
      <c r="CB353" s="36"/>
      <c r="CC353" s="36"/>
      <c r="CD353" s="36"/>
      <c r="CE353" s="36"/>
      <c r="CF353" s="36"/>
      <c r="CG353" s="36"/>
      <c r="CH353" s="36"/>
      <c r="CI353" s="36"/>
      <c r="CJ353" s="36"/>
      <c r="CK353" s="36"/>
      <c r="CL353" s="36"/>
      <c r="CM353" s="36"/>
      <c r="CN353" s="36"/>
      <c r="CO353" s="36"/>
      <c r="CP353" s="36"/>
      <c r="CQ353" s="36"/>
      <c r="CR353" s="36"/>
      <c r="CS353" s="36"/>
      <c r="CT353" s="36"/>
      <c r="CU353" s="36"/>
      <c r="CV353" s="36"/>
      <c r="CW353" s="36"/>
      <c r="CX353" s="36"/>
      <c r="CY353" s="36"/>
      <c r="CZ353" s="36"/>
      <c r="DA353" s="36"/>
      <c r="DB353" s="36"/>
      <c r="DC353" s="36"/>
      <c r="DD353" s="36"/>
      <c r="DE353" s="36"/>
      <c r="DF353" s="36"/>
      <c r="DG353" s="36"/>
      <c r="DH353" s="36"/>
      <c r="DI353" s="36"/>
      <c r="DJ353" s="36"/>
      <c r="DK353" s="36"/>
    </row>
    <row r="354" spans="1:115" s="37" customFormat="1" ht="85.5" customHeight="1">
      <c r="A354" s="307">
        <v>8</v>
      </c>
      <c r="B354" s="308"/>
      <c r="C354" s="203" t="s">
        <v>940</v>
      </c>
      <c r="D354" s="13" t="s">
        <v>965</v>
      </c>
      <c r="E354" s="13" t="s">
        <v>1722</v>
      </c>
      <c r="F354" s="13" t="s">
        <v>1723</v>
      </c>
      <c r="G354" s="13" t="s">
        <v>1724</v>
      </c>
      <c r="H354" s="13" t="s">
        <v>219</v>
      </c>
      <c r="I354" s="13"/>
      <c r="J354" s="13"/>
      <c r="K354" s="129">
        <v>42712</v>
      </c>
      <c r="L354" s="13" t="s">
        <v>1725</v>
      </c>
      <c r="M354" s="18"/>
      <c r="N354" s="49"/>
      <c r="O354" s="48">
        <v>400</v>
      </c>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c r="BU354" s="36"/>
      <c r="BV354" s="36"/>
      <c r="BW354" s="36"/>
      <c r="BX354" s="36"/>
      <c r="BY354" s="36"/>
      <c r="BZ354" s="36"/>
      <c r="CA354" s="36"/>
      <c r="CB354" s="36"/>
      <c r="CC354" s="36"/>
      <c r="CD354" s="36"/>
      <c r="CE354" s="36"/>
      <c r="CF354" s="36"/>
      <c r="CG354" s="36"/>
      <c r="CH354" s="36"/>
      <c r="CI354" s="36"/>
      <c r="CJ354" s="36"/>
      <c r="CK354" s="36"/>
      <c r="CL354" s="36"/>
      <c r="CM354" s="36"/>
      <c r="CN354" s="36"/>
      <c r="CO354" s="36"/>
      <c r="CP354" s="36"/>
      <c r="CQ354" s="36"/>
      <c r="CR354" s="36"/>
      <c r="CS354" s="36"/>
      <c r="CT354" s="36"/>
      <c r="CU354" s="36"/>
      <c r="CV354" s="36"/>
      <c r="CW354" s="36"/>
      <c r="CX354" s="36"/>
      <c r="CY354" s="36"/>
      <c r="CZ354" s="36"/>
      <c r="DA354" s="36"/>
      <c r="DB354" s="36"/>
      <c r="DC354" s="36"/>
      <c r="DD354" s="36"/>
      <c r="DE354" s="36"/>
      <c r="DF354" s="36"/>
      <c r="DG354" s="36"/>
      <c r="DH354" s="36"/>
      <c r="DI354" s="36"/>
      <c r="DJ354" s="36"/>
      <c r="DK354" s="36"/>
    </row>
    <row r="355" spans="1:115" s="37" customFormat="1" ht="69" customHeight="1">
      <c r="A355" s="307">
        <v>9</v>
      </c>
      <c r="B355" s="308"/>
      <c r="C355" s="203" t="s">
        <v>970</v>
      </c>
      <c r="D355" s="13" t="s">
        <v>971</v>
      </c>
      <c r="E355" s="13" t="s">
        <v>972</v>
      </c>
      <c r="F355" s="13" t="s">
        <v>973</v>
      </c>
      <c r="G355" s="128" t="s">
        <v>2183</v>
      </c>
      <c r="H355" s="13" t="s">
        <v>219</v>
      </c>
      <c r="I355" s="13"/>
      <c r="J355" s="13"/>
      <c r="K355" s="128" t="s">
        <v>363</v>
      </c>
      <c r="L355" s="13" t="s">
        <v>974</v>
      </c>
      <c r="M355" s="18"/>
      <c r="N355" s="49"/>
      <c r="O355" s="48">
        <v>4200</v>
      </c>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c r="BU355" s="36"/>
      <c r="BV355" s="36"/>
      <c r="BW355" s="36"/>
      <c r="BX355" s="36"/>
      <c r="BY355" s="36"/>
      <c r="BZ355" s="36"/>
      <c r="CA355" s="36"/>
      <c r="CB355" s="36"/>
      <c r="CC355" s="36"/>
      <c r="CD355" s="36"/>
      <c r="CE355" s="36"/>
      <c r="CF355" s="36"/>
      <c r="CG355" s="36"/>
      <c r="CH355" s="36"/>
      <c r="CI355" s="36"/>
      <c r="CJ355" s="36"/>
      <c r="CK355" s="36"/>
      <c r="CL355" s="36"/>
      <c r="CM355" s="36"/>
      <c r="CN355" s="36"/>
      <c r="CO355" s="36"/>
      <c r="CP355" s="36"/>
      <c r="CQ355" s="36"/>
      <c r="CR355" s="36"/>
      <c r="CS355" s="36"/>
      <c r="CT355" s="36"/>
      <c r="CU355" s="36"/>
      <c r="CV355" s="36"/>
      <c r="CW355" s="36"/>
      <c r="CX355" s="36"/>
      <c r="CY355" s="36"/>
      <c r="CZ355" s="36"/>
      <c r="DA355" s="36"/>
      <c r="DB355" s="36"/>
      <c r="DC355" s="36"/>
      <c r="DD355" s="36"/>
      <c r="DE355" s="36"/>
      <c r="DF355" s="36"/>
      <c r="DG355" s="36"/>
      <c r="DH355" s="36"/>
      <c r="DI355" s="36"/>
      <c r="DJ355" s="36"/>
      <c r="DK355" s="36"/>
    </row>
    <row r="356" spans="1:115" s="37" customFormat="1" ht="84.75" customHeight="1">
      <c r="A356" s="307">
        <v>10</v>
      </c>
      <c r="B356" s="308"/>
      <c r="C356" s="203" t="s">
        <v>975</v>
      </c>
      <c r="D356" s="13" t="s">
        <v>473</v>
      </c>
      <c r="E356" s="13" t="s">
        <v>474</v>
      </c>
      <c r="F356" s="13" t="s">
        <v>475</v>
      </c>
      <c r="G356" s="13" t="s">
        <v>496</v>
      </c>
      <c r="H356" s="13" t="s">
        <v>219</v>
      </c>
      <c r="I356" s="13"/>
      <c r="J356" s="13"/>
      <c r="K356" s="128" t="s">
        <v>2145</v>
      </c>
      <c r="L356" s="13" t="s">
        <v>969</v>
      </c>
      <c r="M356" s="18"/>
      <c r="N356" s="49"/>
      <c r="O356" s="48">
        <v>1224260</v>
      </c>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c r="BY356" s="36"/>
      <c r="BZ356" s="36"/>
      <c r="CA356" s="36"/>
      <c r="CB356" s="36"/>
      <c r="CC356" s="36"/>
      <c r="CD356" s="36"/>
      <c r="CE356" s="36"/>
      <c r="CF356" s="36"/>
      <c r="CG356" s="36"/>
      <c r="CH356" s="36"/>
      <c r="CI356" s="36"/>
      <c r="CJ356" s="36"/>
      <c r="CK356" s="36"/>
      <c r="CL356" s="36"/>
      <c r="CM356" s="36"/>
      <c r="CN356" s="36"/>
      <c r="CO356" s="36"/>
      <c r="CP356" s="36"/>
      <c r="CQ356" s="36"/>
      <c r="CR356" s="36"/>
      <c r="CS356" s="36"/>
      <c r="CT356" s="36"/>
      <c r="CU356" s="36"/>
      <c r="CV356" s="36"/>
      <c r="CW356" s="36"/>
      <c r="CX356" s="36"/>
      <c r="CY356" s="36"/>
      <c r="CZ356" s="36"/>
      <c r="DA356" s="36"/>
      <c r="DB356" s="36"/>
      <c r="DC356" s="36"/>
      <c r="DD356" s="36"/>
      <c r="DE356" s="36"/>
      <c r="DF356" s="36"/>
      <c r="DG356" s="36"/>
      <c r="DH356" s="36"/>
      <c r="DI356" s="36"/>
      <c r="DJ356" s="36"/>
      <c r="DK356" s="36"/>
    </row>
    <row r="357" spans="1:115" s="37" customFormat="1" ht="82.5" customHeight="1">
      <c r="A357" s="307">
        <v>11</v>
      </c>
      <c r="B357" s="308"/>
      <c r="C357" s="203" t="s">
        <v>188</v>
      </c>
      <c r="D357" s="13" t="s">
        <v>1347</v>
      </c>
      <c r="E357" s="13" t="s">
        <v>189</v>
      </c>
      <c r="F357" s="13" t="s">
        <v>190</v>
      </c>
      <c r="G357" s="13" t="s">
        <v>191</v>
      </c>
      <c r="H357" s="13" t="s">
        <v>219</v>
      </c>
      <c r="I357" s="13"/>
      <c r="J357" s="13"/>
      <c r="K357" s="128" t="s">
        <v>2146</v>
      </c>
      <c r="L357" s="13" t="s">
        <v>192</v>
      </c>
      <c r="M357" s="18"/>
      <c r="N357" s="49"/>
      <c r="O357" s="48">
        <v>41000</v>
      </c>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36"/>
      <c r="CB357" s="36"/>
      <c r="CC357" s="36"/>
      <c r="CD357" s="36"/>
      <c r="CE357" s="36"/>
      <c r="CF357" s="36"/>
      <c r="CG357" s="36"/>
      <c r="CH357" s="36"/>
      <c r="CI357" s="36"/>
      <c r="CJ357" s="36"/>
      <c r="CK357" s="36"/>
      <c r="CL357" s="36"/>
      <c r="CM357" s="36"/>
      <c r="CN357" s="36"/>
      <c r="CO357" s="36"/>
      <c r="CP357" s="36"/>
      <c r="CQ357" s="36"/>
      <c r="CR357" s="36"/>
      <c r="CS357" s="36"/>
      <c r="CT357" s="36"/>
      <c r="CU357" s="36"/>
      <c r="CV357" s="36"/>
      <c r="CW357" s="36"/>
      <c r="CX357" s="36"/>
      <c r="CY357" s="36"/>
      <c r="CZ357" s="36"/>
      <c r="DA357" s="36"/>
      <c r="DB357" s="36"/>
      <c r="DC357" s="36"/>
      <c r="DD357" s="36"/>
      <c r="DE357" s="36"/>
      <c r="DF357" s="36"/>
      <c r="DG357" s="36"/>
      <c r="DH357" s="36"/>
      <c r="DI357" s="36"/>
      <c r="DJ357" s="36"/>
      <c r="DK357" s="36"/>
    </row>
    <row r="358" spans="1:115" s="37" customFormat="1" ht="69" customHeight="1">
      <c r="A358" s="307">
        <v>12</v>
      </c>
      <c r="B358" s="308"/>
      <c r="C358" s="203" t="s">
        <v>492</v>
      </c>
      <c r="D358" s="13" t="s">
        <v>1557</v>
      </c>
      <c r="E358" s="13" t="s">
        <v>493</v>
      </c>
      <c r="F358" s="13" t="s">
        <v>494</v>
      </c>
      <c r="G358" s="13" t="s">
        <v>2612</v>
      </c>
      <c r="H358" s="13" t="s">
        <v>219</v>
      </c>
      <c r="I358" s="13"/>
      <c r="J358" s="13"/>
      <c r="K358" s="128" t="s">
        <v>2147</v>
      </c>
      <c r="L358" s="13" t="s">
        <v>495</v>
      </c>
      <c r="M358" s="18"/>
      <c r="N358" s="49"/>
      <c r="O358" s="48">
        <v>59000</v>
      </c>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c r="BY358" s="36"/>
      <c r="BZ358" s="36"/>
      <c r="CA358" s="36"/>
      <c r="CB358" s="36"/>
      <c r="CC358" s="36"/>
      <c r="CD358" s="36"/>
      <c r="CE358" s="36"/>
      <c r="CF358" s="36"/>
      <c r="CG358" s="36"/>
      <c r="CH358" s="36"/>
      <c r="CI358" s="36"/>
      <c r="CJ358" s="36"/>
      <c r="CK358" s="36"/>
      <c r="CL358" s="36"/>
      <c r="CM358" s="36"/>
      <c r="CN358" s="36"/>
      <c r="CO358" s="36"/>
      <c r="CP358" s="36"/>
      <c r="CQ358" s="36"/>
      <c r="CR358" s="36"/>
      <c r="CS358" s="36"/>
      <c r="CT358" s="36"/>
      <c r="CU358" s="36"/>
      <c r="CV358" s="36"/>
      <c r="CW358" s="36"/>
      <c r="CX358" s="36"/>
      <c r="CY358" s="36"/>
      <c r="CZ358" s="36"/>
      <c r="DA358" s="36"/>
      <c r="DB358" s="36"/>
      <c r="DC358" s="36"/>
      <c r="DD358" s="36"/>
      <c r="DE358" s="36"/>
      <c r="DF358" s="36"/>
      <c r="DG358" s="36"/>
      <c r="DH358" s="36"/>
      <c r="DI358" s="36"/>
      <c r="DJ358" s="36"/>
      <c r="DK358" s="36"/>
    </row>
    <row r="359" spans="1:115" s="37" customFormat="1" ht="141" customHeight="1">
      <c r="A359" s="307">
        <v>13</v>
      </c>
      <c r="B359" s="308"/>
      <c r="C359" s="204" t="s">
        <v>902</v>
      </c>
      <c r="D359" s="13" t="s">
        <v>1636</v>
      </c>
      <c r="E359" s="13" t="s">
        <v>679</v>
      </c>
      <c r="F359" s="13" t="s">
        <v>680</v>
      </c>
      <c r="G359" s="13" t="s">
        <v>681</v>
      </c>
      <c r="H359" s="13" t="s">
        <v>219</v>
      </c>
      <c r="I359" s="13"/>
      <c r="J359" s="13"/>
      <c r="K359" s="129">
        <v>42903</v>
      </c>
      <c r="L359" s="13" t="s">
        <v>682</v>
      </c>
      <c r="M359" s="18"/>
      <c r="N359" s="49"/>
      <c r="O359" s="48">
        <v>1025</v>
      </c>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c r="BV359" s="36"/>
      <c r="BW359" s="36"/>
      <c r="BX359" s="36"/>
      <c r="BY359" s="36"/>
      <c r="BZ359" s="36"/>
      <c r="CA359" s="36"/>
      <c r="CB359" s="36"/>
      <c r="CC359" s="36"/>
      <c r="CD359" s="36"/>
      <c r="CE359" s="36"/>
      <c r="CF359" s="36"/>
      <c r="CG359" s="36"/>
      <c r="CH359" s="36"/>
      <c r="CI359" s="36"/>
      <c r="CJ359" s="36"/>
      <c r="CK359" s="36"/>
      <c r="CL359" s="36"/>
      <c r="CM359" s="36"/>
      <c r="CN359" s="36"/>
      <c r="CO359" s="36"/>
      <c r="CP359" s="36"/>
      <c r="CQ359" s="36"/>
      <c r="CR359" s="36"/>
      <c r="CS359" s="36"/>
      <c r="CT359" s="36"/>
      <c r="CU359" s="36"/>
      <c r="CV359" s="36"/>
      <c r="CW359" s="36"/>
      <c r="CX359" s="36"/>
      <c r="CY359" s="36"/>
      <c r="CZ359" s="36"/>
      <c r="DA359" s="36"/>
      <c r="DB359" s="36"/>
      <c r="DC359" s="36"/>
      <c r="DD359" s="36"/>
      <c r="DE359" s="36"/>
      <c r="DF359" s="36"/>
      <c r="DG359" s="36"/>
      <c r="DH359" s="36"/>
      <c r="DI359" s="36"/>
      <c r="DJ359" s="36"/>
      <c r="DK359" s="36"/>
    </row>
    <row r="360" spans="1:115" s="37" customFormat="1" ht="86.25" customHeight="1">
      <c r="A360" s="307">
        <v>14</v>
      </c>
      <c r="B360" s="308"/>
      <c r="C360" s="25" t="s">
        <v>175</v>
      </c>
      <c r="D360" s="13" t="s">
        <v>1735</v>
      </c>
      <c r="E360" s="13" t="s">
        <v>591</v>
      </c>
      <c r="F360" s="13" t="s">
        <v>592</v>
      </c>
      <c r="G360" s="13" t="s">
        <v>593</v>
      </c>
      <c r="H360" s="13" t="s">
        <v>219</v>
      </c>
      <c r="I360" s="13"/>
      <c r="J360" s="13"/>
      <c r="K360" s="15">
        <v>42963</v>
      </c>
      <c r="L360" s="128" t="s">
        <v>594</v>
      </c>
      <c r="M360" s="18"/>
      <c r="N360" s="49"/>
      <c r="O360" s="48">
        <v>200</v>
      </c>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c r="BV360" s="36"/>
      <c r="BW360" s="36"/>
      <c r="BX360" s="36"/>
      <c r="BY360" s="36"/>
      <c r="BZ360" s="36"/>
      <c r="CA360" s="36"/>
      <c r="CB360" s="36"/>
      <c r="CC360" s="36"/>
      <c r="CD360" s="36"/>
      <c r="CE360" s="36"/>
      <c r="CF360" s="36"/>
      <c r="CG360" s="36"/>
      <c r="CH360" s="36"/>
      <c r="CI360" s="36"/>
      <c r="CJ360" s="36"/>
      <c r="CK360" s="36"/>
      <c r="CL360" s="36"/>
      <c r="CM360" s="36"/>
      <c r="CN360" s="36"/>
      <c r="CO360" s="36"/>
      <c r="CP360" s="36"/>
      <c r="CQ360" s="36"/>
      <c r="CR360" s="36"/>
      <c r="CS360" s="36"/>
      <c r="CT360" s="36"/>
      <c r="CU360" s="36"/>
      <c r="CV360" s="36"/>
      <c r="CW360" s="36"/>
      <c r="CX360" s="36"/>
      <c r="CY360" s="36"/>
      <c r="CZ360" s="36"/>
      <c r="DA360" s="36"/>
      <c r="DB360" s="36"/>
      <c r="DC360" s="36"/>
      <c r="DD360" s="36"/>
      <c r="DE360" s="36"/>
      <c r="DF360" s="36"/>
      <c r="DG360" s="36"/>
      <c r="DH360" s="36"/>
      <c r="DI360" s="36"/>
      <c r="DJ360" s="36"/>
      <c r="DK360" s="36"/>
    </row>
    <row r="361" spans="1:115" s="37" customFormat="1" ht="69" customHeight="1">
      <c r="A361" s="307">
        <v>15</v>
      </c>
      <c r="B361" s="308"/>
      <c r="C361" s="204" t="s">
        <v>595</v>
      </c>
      <c r="D361" s="13" t="s">
        <v>596</v>
      </c>
      <c r="E361" s="13" t="s">
        <v>597</v>
      </c>
      <c r="F361" s="13" t="s">
        <v>287</v>
      </c>
      <c r="G361" s="13" t="s">
        <v>2148</v>
      </c>
      <c r="H361" s="13" t="s">
        <v>219</v>
      </c>
      <c r="I361" s="13"/>
      <c r="J361" s="13"/>
      <c r="K361" s="129">
        <v>42971</v>
      </c>
      <c r="L361" s="13" t="s">
        <v>288</v>
      </c>
      <c r="M361" s="18"/>
      <c r="N361" s="49"/>
      <c r="O361" s="48">
        <v>973</v>
      </c>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c r="BV361" s="36"/>
      <c r="BW361" s="36"/>
      <c r="BX361" s="36"/>
      <c r="BY361" s="36"/>
      <c r="BZ361" s="36"/>
      <c r="CA361" s="36"/>
      <c r="CB361" s="36"/>
      <c r="CC361" s="36"/>
      <c r="CD361" s="36"/>
      <c r="CE361" s="36"/>
      <c r="CF361" s="36"/>
      <c r="CG361" s="36"/>
      <c r="CH361" s="36"/>
      <c r="CI361" s="36"/>
      <c r="CJ361" s="36"/>
      <c r="CK361" s="36"/>
      <c r="CL361" s="36"/>
      <c r="CM361" s="36"/>
      <c r="CN361" s="36"/>
      <c r="CO361" s="36"/>
      <c r="CP361" s="36"/>
      <c r="CQ361" s="36"/>
      <c r="CR361" s="36"/>
      <c r="CS361" s="36"/>
      <c r="CT361" s="36"/>
      <c r="CU361" s="36"/>
      <c r="CV361" s="36"/>
      <c r="CW361" s="36"/>
      <c r="CX361" s="36"/>
      <c r="CY361" s="36"/>
      <c r="CZ361" s="36"/>
      <c r="DA361" s="36"/>
      <c r="DB361" s="36"/>
      <c r="DC361" s="36"/>
      <c r="DD361" s="36"/>
      <c r="DE361" s="36"/>
      <c r="DF361" s="36"/>
      <c r="DG361" s="36"/>
      <c r="DH361" s="36"/>
      <c r="DI361" s="36"/>
      <c r="DJ361" s="36"/>
      <c r="DK361" s="36"/>
    </row>
    <row r="362" spans="1:115" s="37" customFormat="1" ht="81.75" customHeight="1">
      <c r="A362" s="307">
        <v>16</v>
      </c>
      <c r="B362" s="308"/>
      <c r="C362" s="204" t="s">
        <v>595</v>
      </c>
      <c r="D362" s="13" t="s">
        <v>596</v>
      </c>
      <c r="E362" s="13" t="s">
        <v>289</v>
      </c>
      <c r="F362" s="13" t="s">
        <v>290</v>
      </c>
      <c r="G362" s="13" t="s">
        <v>2149</v>
      </c>
      <c r="H362" s="13" t="s">
        <v>219</v>
      </c>
      <c r="I362" s="13"/>
      <c r="J362" s="13"/>
      <c r="K362" s="129">
        <v>42971</v>
      </c>
      <c r="L362" s="13" t="s">
        <v>291</v>
      </c>
      <c r="M362" s="18"/>
      <c r="N362" s="49"/>
      <c r="O362" s="48">
        <v>1050</v>
      </c>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c r="BU362" s="36"/>
      <c r="BV362" s="36"/>
      <c r="BW362" s="36"/>
      <c r="BX362" s="36"/>
      <c r="BY362" s="36"/>
      <c r="BZ362" s="36"/>
      <c r="CA362" s="36"/>
      <c r="CB362" s="36"/>
      <c r="CC362" s="36"/>
      <c r="CD362" s="36"/>
      <c r="CE362" s="36"/>
      <c r="CF362" s="36"/>
      <c r="CG362" s="36"/>
      <c r="CH362" s="36"/>
      <c r="CI362" s="36"/>
      <c r="CJ362" s="36"/>
      <c r="CK362" s="36"/>
      <c r="CL362" s="36"/>
      <c r="CM362" s="36"/>
      <c r="CN362" s="36"/>
      <c r="CO362" s="36"/>
      <c r="CP362" s="36"/>
      <c r="CQ362" s="36"/>
      <c r="CR362" s="36"/>
      <c r="CS362" s="36"/>
      <c r="CT362" s="36"/>
      <c r="CU362" s="36"/>
      <c r="CV362" s="36"/>
      <c r="CW362" s="36"/>
      <c r="CX362" s="36"/>
      <c r="CY362" s="36"/>
      <c r="CZ362" s="36"/>
      <c r="DA362" s="36"/>
      <c r="DB362" s="36"/>
      <c r="DC362" s="36"/>
      <c r="DD362" s="36"/>
      <c r="DE362" s="36"/>
      <c r="DF362" s="36"/>
      <c r="DG362" s="36"/>
      <c r="DH362" s="36"/>
      <c r="DI362" s="36"/>
      <c r="DJ362" s="36"/>
      <c r="DK362" s="36"/>
    </row>
    <row r="363" spans="1:115" s="37" customFormat="1" ht="81.75" customHeight="1">
      <c r="A363" s="307">
        <v>17</v>
      </c>
      <c r="B363" s="308"/>
      <c r="C363" s="204" t="s">
        <v>292</v>
      </c>
      <c r="D363" s="13" t="s">
        <v>293</v>
      </c>
      <c r="E363" s="13" t="s">
        <v>294</v>
      </c>
      <c r="F363" s="13" t="s">
        <v>295</v>
      </c>
      <c r="G363" s="13" t="s">
        <v>2008</v>
      </c>
      <c r="H363" s="13" t="s">
        <v>219</v>
      </c>
      <c r="I363" s="13"/>
      <c r="J363" s="13"/>
      <c r="K363" s="129">
        <v>42989</v>
      </c>
      <c r="L363" s="13" t="s">
        <v>296</v>
      </c>
      <c r="M363" s="18"/>
      <c r="N363" s="49"/>
      <c r="O363" s="48">
        <v>5850</v>
      </c>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c r="BV363" s="36"/>
      <c r="BW363" s="36"/>
      <c r="BX363" s="36"/>
      <c r="BY363" s="36"/>
      <c r="BZ363" s="36"/>
      <c r="CA363" s="36"/>
      <c r="CB363" s="36"/>
      <c r="CC363" s="36"/>
      <c r="CD363" s="36"/>
      <c r="CE363" s="36"/>
      <c r="CF363" s="36"/>
      <c r="CG363" s="36"/>
      <c r="CH363" s="36"/>
      <c r="CI363" s="36"/>
      <c r="CJ363" s="36"/>
      <c r="CK363" s="36"/>
      <c r="CL363" s="36"/>
      <c r="CM363" s="36"/>
      <c r="CN363" s="36"/>
      <c r="CO363" s="36"/>
      <c r="CP363" s="36"/>
      <c r="CQ363" s="36"/>
      <c r="CR363" s="36"/>
      <c r="CS363" s="36"/>
      <c r="CT363" s="36"/>
      <c r="CU363" s="36"/>
      <c r="CV363" s="36"/>
      <c r="CW363" s="36"/>
      <c r="CX363" s="36"/>
      <c r="CY363" s="36"/>
      <c r="CZ363" s="36"/>
      <c r="DA363" s="36"/>
      <c r="DB363" s="36"/>
      <c r="DC363" s="36"/>
      <c r="DD363" s="36"/>
      <c r="DE363" s="36"/>
      <c r="DF363" s="36"/>
      <c r="DG363" s="36"/>
      <c r="DH363" s="36"/>
      <c r="DI363" s="36"/>
      <c r="DJ363" s="36"/>
      <c r="DK363" s="36"/>
    </row>
    <row r="364" spans="1:115" s="37" customFormat="1" ht="81.75" customHeight="1">
      <c r="A364" s="307">
        <v>18</v>
      </c>
      <c r="B364" s="308"/>
      <c r="C364" s="204" t="s">
        <v>1215</v>
      </c>
      <c r="D364" s="13" t="s">
        <v>1216</v>
      </c>
      <c r="E364" s="13" t="s">
        <v>1217</v>
      </c>
      <c r="F364" s="13" t="s">
        <v>1218</v>
      </c>
      <c r="G364" s="13" t="s">
        <v>1219</v>
      </c>
      <c r="H364" s="13" t="s">
        <v>219</v>
      </c>
      <c r="I364" s="13"/>
      <c r="J364" s="13"/>
      <c r="K364" s="129">
        <v>43366</v>
      </c>
      <c r="L364" s="13" t="s">
        <v>1220</v>
      </c>
      <c r="M364" s="18"/>
      <c r="N364" s="49"/>
      <c r="O364" s="48">
        <v>7000</v>
      </c>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c r="BZ364" s="36"/>
      <c r="CA364" s="36"/>
      <c r="CB364" s="36"/>
      <c r="CC364" s="36"/>
      <c r="CD364" s="36"/>
      <c r="CE364" s="36"/>
      <c r="CF364" s="36"/>
      <c r="CG364" s="36"/>
      <c r="CH364" s="36"/>
      <c r="CI364" s="36"/>
      <c r="CJ364" s="36"/>
      <c r="CK364" s="36"/>
      <c r="CL364" s="36"/>
      <c r="CM364" s="36"/>
      <c r="CN364" s="36"/>
      <c r="CO364" s="36"/>
      <c r="CP364" s="36"/>
      <c r="CQ364" s="36"/>
      <c r="CR364" s="36"/>
      <c r="CS364" s="36"/>
      <c r="CT364" s="36"/>
      <c r="CU364" s="36"/>
      <c r="CV364" s="36"/>
      <c r="CW364" s="36"/>
      <c r="CX364" s="36"/>
      <c r="CY364" s="36"/>
      <c r="CZ364" s="36"/>
      <c r="DA364" s="36"/>
      <c r="DB364" s="36"/>
      <c r="DC364" s="36"/>
      <c r="DD364" s="36"/>
      <c r="DE364" s="36"/>
      <c r="DF364" s="36"/>
      <c r="DG364" s="36"/>
      <c r="DH364" s="36"/>
      <c r="DI364" s="36"/>
      <c r="DJ364" s="36"/>
      <c r="DK364" s="36"/>
    </row>
    <row r="365" spans="1:115" s="37" customFormat="1" ht="81.75" customHeight="1">
      <c r="A365" s="307">
        <v>19</v>
      </c>
      <c r="B365" s="308"/>
      <c r="C365" s="204" t="s">
        <v>1370</v>
      </c>
      <c r="D365" s="13" t="s">
        <v>1371</v>
      </c>
      <c r="E365" s="13" t="s">
        <v>1372</v>
      </c>
      <c r="F365" s="13" t="s">
        <v>1373</v>
      </c>
      <c r="G365" s="13" t="s">
        <v>1374</v>
      </c>
      <c r="H365" s="13" t="s">
        <v>219</v>
      </c>
      <c r="I365" s="13"/>
      <c r="J365" s="13"/>
      <c r="K365" s="129">
        <v>43199</v>
      </c>
      <c r="L365" s="13" t="s">
        <v>1375</v>
      </c>
      <c r="M365" s="18"/>
      <c r="N365" s="49"/>
      <c r="O365" s="48">
        <v>9525</v>
      </c>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c r="BV365" s="36"/>
      <c r="BW365" s="36"/>
      <c r="BX365" s="36"/>
      <c r="BY365" s="36"/>
      <c r="BZ365" s="36"/>
      <c r="CA365" s="36"/>
      <c r="CB365" s="36"/>
      <c r="CC365" s="36"/>
      <c r="CD365" s="36"/>
      <c r="CE365" s="36"/>
      <c r="CF365" s="36"/>
      <c r="CG365" s="36"/>
      <c r="CH365" s="36"/>
      <c r="CI365" s="36"/>
      <c r="CJ365" s="36"/>
      <c r="CK365" s="36"/>
      <c r="CL365" s="36"/>
      <c r="CM365" s="36"/>
      <c r="CN365" s="36"/>
      <c r="CO365" s="36"/>
      <c r="CP365" s="36"/>
      <c r="CQ365" s="36"/>
      <c r="CR365" s="36"/>
      <c r="CS365" s="36"/>
      <c r="CT365" s="36"/>
      <c r="CU365" s="36"/>
      <c r="CV365" s="36"/>
      <c r="CW365" s="36"/>
      <c r="CX365" s="36"/>
      <c r="CY365" s="36"/>
      <c r="CZ365" s="36"/>
      <c r="DA365" s="36"/>
      <c r="DB365" s="36"/>
      <c r="DC365" s="36"/>
      <c r="DD365" s="36"/>
      <c r="DE365" s="36"/>
      <c r="DF365" s="36"/>
      <c r="DG365" s="36"/>
      <c r="DH365" s="36"/>
      <c r="DI365" s="36"/>
      <c r="DJ365" s="36"/>
      <c r="DK365" s="36"/>
    </row>
    <row r="366" spans="1:115" s="37" customFormat="1" ht="81.75" customHeight="1">
      <c r="A366" s="307">
        <v>20</v>
      </c>
      <c r="B366" s="308"/>
      <c r="C366" s="204" t="s">
        <v>175</v>
      </c>
      <c r="D366" s="13" t="s">
        <v>1735</v>
      </c>
      <c r="E366" s="13" t="s">
        <v>459</v>
      </c>
      <c r="F366" s="13" t="s">
        <v>460</v>
      </c>
      <c r="G366" s="13" t="s">
        <v>461</v>
      </c>
      <c r="H366" s="13" t="s">
        <v>219</v>
      </c>
      <c r="I366" s="13"/>
      <c r="J366" s="13"/>
      <c r="K366" s="129">
        <v>43222</v>
      </c>
      <c r="L366" s="13" t="s">
        <v>462</v>
      </c>
      <c r="M366" s="18"/>
      <c r="N366" s="49"/>
      <c r="O366" s="48">
        <v>200</v>
      </c>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36"/>
      <c r="CB366" s="36"/>
      <c r="CC366" s="36"/>
      <c r="CD366" s="36"/>
      <c r="CE366" s="36"/>
      <c r="CF366" s="36"/>
      <c r="CG366" s="36"/>
      <c r="CH366" s="36"/>
      <c r="CI366" s="36"/>
      <c r="CJ366" s="36"/>
      <c r="CK366" s="36"/>
      <c r="CL366" s="36"/>
      <c r="CM366" s="36"/>
      <c r="CN366" s="36"/>
      <c r="CO366" s="36"/>
      <c r="CP366" s="36"/>
      <c r="CQ366" s="36"/>
      <c r="CR366" s="36"/>
      <c r="CS366" s="36"/>
      <c r="CT366" s="36"/>
      <c r="CU366" s="36"/>
      <c r="CV366" s="36"/>
      <c r="CW366" s="36"/>
      <c r="CX366" s="36"/>
      <c r="CY366" s="36"/>
      <c r="CZ366" s="36"/>
      <c r="DA366" s="36"/>
      <c r="DB366" s="36"/>
      <c r="DC366" s="36"/>
      <c r="DD366" s="36"/>
      <c r="DE366" s="36"/>
      <c r="DF366" s="36"/>
      <c r="DG366" s="36"/>
      <c r="DH366" s="36"/>
      <c r="DI366" s="36"/>
      <c r="DJ366" s="36"/>
      <c r="DK366" s="36"/>
    </row>
    <row r="367" spans="1:115" s="37" customFormat="1" ht="81.75" customHeight="1">
      <c r="A367" s="307">
        <v>21</v>
      </c>
      <c r="B367" s="308"/>
      <c r="C367" s="205" t="s">
        <v>1954</v>
      </c>
      <c r="D367" s="13" t="s">
        <v>1955</v>
      </c>
      <c r="E367" s="13" t="s">
        <v>1956</v>
      </c>
      <c r="F367" s="13" t="s">
        <v>1957</v>
      </c>
      <c r="G367" s="13" t="s">
        <v>2059</v>
      </c>
      <c r="H367" s="13" t="s">
        <v>219</v>
      </c>
      <c r="I367" s="13"/>
      <c r="J367" s="13"/>
      <c r="K367" s="129">
        <v>43454</v>
      </c>
      <c r="L367" s="13" t="s">
        <v>1958</v>
      </c>
      <c r="M367" s="18"/>
      <c r="N367" s="49"/>
      <c r="O367" s="48">
        <v>66450</v>
      </c>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c r="BY367" s="36"/>
      <c r="BZ367" s="36"/>
      <c r="CA367" s="36"/>
      <c r="CB367" s="36"/>
      <c r="CC367" s="36"/>
      <c r="CD367" s="36"/>
      <c r="CE367" s="36"/>
      <c r="CF367" s="36"/>
      <c r="CG367" s="36"/>
      <c r="CH367" s="36"/>
      <c r="CI367" s="36"/>
      <c r="CJ367" s="36"/>
      <c r="CK367" s="36"/>
      <c r="CL367" s="36"/>
      <c r="CM367" s="36"/>
      <c r="CN367" s="36"/>
      <c r="CO367" s="36"/>
      <c r="CP367" s="36"/>
      <c r="CQ367" s="36"/>
      <c r="CR367" s="36"/>
      <c r="CS367" s="36"/>
      <c r="CT367" s="36"/>
      <c r="CU367" s="36"/>
      <c r="CV367" s="36"/>
      <c r="CW367" s="36"/>
      <c r="CX367" s="36"/>
      <c r="CY367" s="36"/>
      <c r="CZ367" s="36"/>
      <c r="DA367" s="36"/>
      <c r="DB367" s="36"/>
      <c r="DC367" s="36"/>
      <c r="DD367" s="36"/>
      <c r="DE367" s="36"/>
      <c r="DF367" s="36"/>
      <c r="DG367" s="36"/>
      <c r="DH367" s="36"/>
      <c r="DI367" s="36"/>
      <c r="DJ367" s="36"/>
      <c r="DK367" s="36"/>
    </row>
    <row r="368" spans="1:115" s="37" customFormat="1" ht="81.75" customHeight="1">
      <c r="A368" s="307">
        <v>22</v>
      </c>
      <c r="B368" s="308"/>
      <c r="C368" s="204" t="s">
        <v>2060</v>
      </c>
      <c r="D368" s="13" t="s">
        <v>2061</v>
      </c>
      <c r="E368" s="13" t="s">
        <v>2062</v>
      </c>
      <c r="F368" s="13" t="s">
        <v>2063</v>
      </c>
      <c r="G368" s="13" t="s">
        <v>2064</v>
      </c>
      <c r="H368" s="13" t="s">
        <v>219</v>
      </c>
      <c r="I368" s="13"/>
      <c r="J368" s="13"/>
      <c r="K368" s="129">
        <v>43524</v>
      </c>
      <c r="L368" s="13" t="s">
        <v>2293</v>
      </c>
      <c r="M368" s="18"/>
      <c r="N368" s="49"/>
      <c r="O368" s="48">
        <v>26000</v>
      </c>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36"/>
      <c r="CB368" s="36"/>
      <c r="CC368" s="36"/>
      <c r="CD368" s="36"/>
      <c r="CE368" s="36"/>
      <c r="CF368" s="36"/>
      <c r="CG368" s="36"/>
      <c r="CH368" s="36"/>
      <c r="CI368" s="36"/>
      <c r="CJ368" s="36"/>
      <c r="CK368" s="36"/>
      <c r="CL368" s="36"/>
      <c r="CM368" s="36"/>
      <c r="CN368" s="36"/>
      <c r="CO368" s="36"/>
      <c r="CP368" s="36"/>
      <c r="CQ368" s="36"/>
      <c r="CR368" s="36"/>
      <c r="CS368" s="36"/>
      <c r="CT368" s="36"/>
      <c r="CU368" s="36"/>
      <c r="CV368" s="36"/>
      <c r="CW368" s="36"/>
      <c r="CX368" s="36"/>
      <c r="CY368" s="36"/>
      <c r="CZ368" s="36"/>
      <c r="DA368" s="36"/>
      <c r="DB368" s="36"/>
      <c r="DC368" s="36"/>
      <c r="DD368" s="36"/>
      <c r="DE368" s="36"/>
      <c r="DF368" s="36"/>
      <c r="DG368" s="36"/>
      <c r="DH368" s="36"/>
      <c r="DI368" s="36"/>
      <c r="DJ368" s="36"/>
      <c r="DK368" s="36"/>
    </row>
    <row r="369" spans="1:115" s="37" customFormat="1" ht="81.75" customHeight="1">
      <c r="A369" s="307">
        <v>23</v>
      </c>
      <c r="B369" s="308"/>
      <c r="C369" s="204" t="s">
        <v>175</v>
      </c>
      <c r="D369" s="13" t="s">
        <v>2294</v>
      </c>
      <c r="E369" s="13" t="s">
        <v>2295</v>
      </c>
      <c r="F369" s="13" t="s">
        <v>2296</v>
      </c>
      <c r="G369" s="13" t="s">
        <v>461</v>
      </c>
      <c r="H369" s="13" t="s">
        <v>219</v>
      </c>
      <c r="I369" s="13"/>
      <c r="J369" s="13"/>
      <c r="K369" s="129">
        <v>43634</v>
      </c>
      <c r="L369" s="13" t="s">
        <v>2297</v>
      </c>
      <c r="M369" s="18"/>
      <c r="N369" s="49"/>
      <c r="O369" s="48">
        <v>200</v>
      </c>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36"/>
      <c r="CB369" s="36"/>
      <c r="CC369" s="36"/>
      <c r="CD369" s="36"/>
      <c r="CE369" s="36"/>
      <c r="CF369" s="36"/>
      <c r="CG369" s="36"/>
      <c r="CH369" s="36"/>
      <c r="CI369" s="36"/>
      <c r="CJ369" s="36"/>
      <c r="CK369" s="36"/>
      <c r="CL369" s="36"/>
      <c r="CM369" s="36"/>
      <c r="CN369" s="36"/>
      <c r="CO369" s="36"/>
      <c r="CP369" s="36"/>
      <c r="CQ369" s="36"/>
      <c r="CR369" s="36"/>
      <c r="CS369" s="36"/>
      <c r="CT369" s="36"/>
      <c r="CU369" s="36"/>
      <c r="CV369" s="36"/>
      <c r="CW369" s="36"/>
      <c r="CX369" s="36"/>
      <c r="CY369" s="36"/>
      <c r="CZ369" s="36"/>
      <c r="DA369" s="36"/>
      <c r="DB369" s="36"/>
      <c r="DC369" s="36"/>
      <c r="DD369" s="36"/>
      <c r="DE369" s="36"/>
      <c r="DF369" s="36"/>
      <c r="DG369" s="36"/>
      <c r="DH369" s="36"/>
      <c r="DI369" s="36"/>
      <c r="DJ369" s="36"/>
      <c r="DK369" s="36"/>
    </row>
    <row r="370" spans="1:115" s="37" customFormat="1" ht="121.5" customHeight="1">
      <c r="A370" s="307">
        <v>24</v>
      </c>
      <c r="B370" s="308"/>
      <c r="C370" s="204" t="s">
        <v>2613</v>
      </c>
      <c r="D370" s="13" t="s">
        <v>2614</v>
      </c>
      <c r="E370" s="13" t="s">
        <v>2615</v>
      </c>
      <c r="F370" s="13" t="s">
        <v>2616</v>
      </c>
      <c r="G370" s="13" t="s">
        <v>2617</v>
      </c>
      <c r="H370" s="13" t="s">
        <v>219</v>
      </c>
      <c r="I370" s="13"/>
      <c r="J370" s="13"/>
      <c r="K370" s="129">
        <v>43796</v>
      </c>
      <c r="L370" s="13" t="s">
        <v>2618</v>
      </c>
      <c r="M370" s="18"/>
      <c r="N370" s="49"/>
      <c r="O370" s="48">
        <v>38880</v>
      </c>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36"/>
      <c r="CB370" s="36"/>
      <c r="CC370" s="36"/>
      <c r="CD370" s="36"/>
      <c r="CE370" s="36"/>
      <c r="CF370" s="36"/>
      <c r="CG370" s="36"/>
      <c r="CH370" s="36"/>
      <c r="CI370" s="36"/>
      <c r="CJ370" s="36"/>
      <c r="CK370" s="36"/>
      <c r="CL370" s="36"/>
      <c r="CM370" s="36"/>
      <c r="CN370" s="36"/>
      <c r="CO370" s="36"/>
      <c r="CP370" s="36"/>
      <c r="CQ370" s="36"/>
      <c r="CR370" s="36"/>
      <c r="CS370" s="36"/>
      <c r="CT370" s="36"/>
      <c r="CU370" s="36"/>
      <c r="CV370" s="36"/>
      <c r="CW370" s="36"/>
      <c r="CX370" s="36"/>
      <c r="CY370" s="36"/>
      <c r="CZ370" s="36"/>
      <c r="DA370" s="36"/>
      <c r="DB370" s="36"/>
      <c r="DC370" s="36"/>
      <c r="DD370" s="36"/>
      <c r="DE370" s="36"/>
      <c r="DF370" s="36"/>
      <c r="DG370" s="36"/>
      <c r="DH370" s="36"/>
      <c r="DI370" s="36"/>
      <c r="DJ370" s="36"/>
      <c r="DK370" s="36"/>
    </row>
    <row r="371" spans="1:115" s="37" customFormat="1" ht="116.25" customHeight="1">
      <c r="A371" s="307">
        <v>25</v>
      </c>
      <c r="B371" s="308"/>
      <c r="C371" s="204" t="s">
        <v>2613</v>
      </c>
      <c r="D371" s="13" t="s">
        <v>2614</v>
      </c>
      <c r="E371" s="13" t="s">
        <v>2615</v>
      </c>
      <c r="F371" s="13" t="s">
        <v>2619</v>
      </c>
      <c r="G371" s="13" t="s">
        <v>2620</v>
      </c>
      <c r="H371" s="13" t="s">
        <v>219</v>
      </c>
      <c r="I371" s="13"/>
      <c r="J371" s="13"/>
      <c r="K371" s="129">
        <v>43796</v>
      </c>
      <c r="L371" s="13" t="s">
        <v>2621</v>
      </c>
      <c r="M371" s="18"/>
      <c r="N371" s="49"/>
      <c r="O371" s="48">
        <v>62700</v>
      </c>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c r="BY371" s="36"/>
      <c r="BZ371" s="36"/>
      <c r="CA371" s="36"/>
      <c r="CB371" s="36"/>
      <c r="CC371" s="36"/>
      <c r="CD371" s="36"/>
      <c r="CE371" s="36"/>
      <c r="CF371" s="36"/>
      <c r="CG371" s="36"/>
      <c r="CH371" s="36"/>
      <c r="CI371" s="36"/>
      <c r="CJ371" s="36"/>
      <c r="CK371" s="36"/>
      <c r="CL371" s="36"/>
      <c r="CM371" s="36"/>
      <c r="CN371" s="36"/>
      <c r="CO371" s="36"/>
      <c r="CP371" s="36"/>
      <c r="CQ371" s="36"/>
      <c r="CR371" s="36"/>
      <c r="CS371" s="36"/>
      <c r="CT371" s="36"/>
      <c r="CU371" s="36"/>
      <c r="CV371" s="36"/>
      <c r="CW371" s="36"/>
      <c r="CX371" s="36"/>
      <c r="CY371" s="36"/>
      <c r="CZ371" s="36"/>
      <c r="DA371" s="36"/>
      <c r="DB371" s="36"/>
      <c r="DC371" s="36"/>
      <c r="DD371" s="36"/>
      <c r="DE371" s="36"/>
      <c r="DF371" s="36"/>
      <c r="DG371" s="36"/>
      <c r="DH371" s="36"/>
      <c r="DI371" s="36"/>
      <c r="DJ371" s="36"/>
      <c r="DK371" s="36"/>
    </row>
    <row r="372" spans="1:115" s="37" customFormat="1" ht="116.25" customHeight="1">
      <c r="A372" s="307">
        <v>26</v>
      </c>
      <c r="B372" s="308"/>
      <c r="C372" s="204" t="s">
        <v>2622</v>
      </c>
      <c r="D372" s="13" t="s">
        <v>2614</v>
      </c>
      <c r="E372" s="13" t="s">
        <v>2615</v>
      </c>
      <c r="F372" s="13" t="s">
        <v>2623</v>
      </c>
      <c r="G372" s="13" t="s">
        <v>2624</v>
      </c>
      <c r="H372" s="13" t="s">
        <v>219</v>
      </c>
      <c r="I372" s="13"/>
      <c r="J372" s="13"/>
      <c r="K372" s="129">
        <v>43802</v>
      </c>
      <c r="L372" s="13" t="s">
        <v>2625</v>
      </c>
      <c r="M372" s="18"/>
      <c r="N372" s="49"/>
      <c r="O372" s="48">
        <v>14760</v>
      </c>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36"/>
      <c r="CB372" s="36"/>
      <c r="CC372" s="36"/>
      <c r="CD372" s="36"/>
      <c r="CE372" s="36"/>
      <c r="CF372" s="36"/>
      <c r="CG372" s="36"/>
      <c r="CH372" s="36"/>
      <c r="CI372" s="36"/>
      <c r="CJ372" s="36"/>
      <c r="CK372" s="36"/>
      <c r="CL372" s="36"/>
      <c r="CM372" s="36"/>
      <c r="CN372" s="36"/>
      <c r="CO372" s="36"/>
      <c r="CP372" s="36"/>
      <c r="CQ372" s="36"/>
      <c r="CR372" s="36"/>
      <c r="CS372" s="36"/>
      <c r="CT372" s="36"/>
      <c r="CU372" s="36"/>
      <c r="CV372" s="36"/>
      <c r="CW372" s="36"/>
      <c r="CX372" s="36"/>
      <c r="CY372" s="36"/>
      <c r="CZ372" s="36"/>
      <c r="DA372" s="36"/>
      <c r="DB372" s="36"/>
      <c r="DC372" s="36"/>
      <c r="DD372" s="36"/>
      <c r="DE372" s="36"/>
      <c r="DF372" s="36"/>
      <c r="DG372" s="36"/>
      <c r="DH372" s="36"/>
      <c r="DI372" s="36"/>
      <c r="DJ372" s="36"/>
      <c r="DK372" s="36"/>
    </row>
    <row r="373" spans="1:114" s="35" customFormat="1" ht="54.75" customHeight="1">
      <c r="A373" s="343"/>
      <c r="B373" s="344"/>
      <c r="C373" s="102" t="s">
        <v>2640</v>
      </c>
      <c r="D373" s="102"/>
      <c r="E373" s="102"/>
      <c r="F373" s="102"/>
      <c r="G373" s="93">
        <f>O373</f>
        <v>1632296</v>
      </c>
      <c r="H373" s="102"/>
      <c r="I373" s="102"/>
      <c r="J373" s="88"/>
      <c r="K373" s="88"/>
      <c r="L373" s="88"/>
      <c r="M373" s="88"/>
      <c r="N373" s="39"/>
      <c r="O373" s="34">
        <f>SUM(O347:O372)</f>
        <v>1632296</v>
      </c>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39"/>
      <c r="DH373" s="39"/>
      <c r="DI373" s="39"/>
      <c r="DJ373" s="39"/>
    </row>
    <row r="374" spans="1:114" s="37" customFormat="1" ht="26.25" customHeight="1">
      <c r="A374" s="307" t="s">
        <v>1156</v>
      </c>
      <c r="B374" s="339"/>
      <c r="C374" s="339"/>
      <c r="D374" s="339"/>
      <c r="E374" s="339"/>
      <c r="F374" s="339"/>
      <c r="G374" s="339"/>
      <c r="H374" s="339"/>
      <c r="I374" s="339"/>
      <c r="J374" s="339"/>
      <c r="K374" s="339"/>
      <c r="L374" s="339"/>
      <c r="M374" s="308"/>
      <c r="N374" s="36"/>
      <c r="O374" s="34"/>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c r="BY374" s="36"/>
      <c r="BZ374" s="36"/>
      <c r="CA374" s="36"/>
      <c r="CB374" s="36"/>
      <c r="CC374" s="36"/>
      <c r="CD374" s="36"/>
      <c r="CE374" s="36"/>
      <c r="CF374" s="36"/>
      <c r="CG374" s="36"/>
      <c r="CH374" s="36"/>
      <c r="CI374" s="36"/>
      <c r="CJ374" s="36"/>
      <c r="CK374" s="36"/>
      <c r="CL374" s="36"/>
      <c r="CM374" s="36"/>
      <c r="CN374" s="36"/>
      <c r="CO374" s="36"/>
      <c r="CP374" s="36"/>
      <c r="CQ374" s="36"/>
      <c r="CR374" s="36"/>
      <c r="CS374" s="36"/>
      <c r="CT374" s="36"/>
      <c r="CU374" s="36"/>
      <c r="CV374" s="36"/>
      <c r="CW374" s="36"/>
      <c r="CX374" s="36"/>
      <c r="CY374" s="36"/>
      <c r="CZ374" s="36"/>
      <c r="DA374" s="36"/>
      <c r="DB374" s="36"/>
      <c r="DC374" s="36"/>
      <c r="DD374" s="36"/>
      <c r="DE374" s="36"/>
      <c r="DF374" s="36"/>
      <c r="DG374" s="36"/>
      <c r="DH374" s="36"/>
      <c r="DI374" s="36"/>
      <c r="DJ374" s="36"/>
    </row>
    <row r="375" spans="1:114" s="37" customFormat="1" ht="69" customHeight="1">
      <c r="A375" s="307">
        <v>1</v>
      </c>
      <c r="B375" s="308"/>
      <c r="C375" s="149" t="s">
        <v>180</v>
      </c>
      <c r="D375" s="149" t="s">
        <v>181</v>
      </c>
      <c r="E375" s="149" t="s">
        <v>182</v>
      </c>
      <c r="F375" s="149" t="s">
        <v>183</v>
      </c>
      <c r="G375" s="149" t="s">
        <v>184</v>
      </c>
      <c r="H375" s="149"/>
      <c r="I375" s="149"/>
      <c r="J375" s="149" t="s">
        <v>219</v>
      </c>
      <c r="K375" s="150">
        <v>43051</v>
      </c>
      <c r="L375" s="149" t="s">
        <v>707</v>
      </c>
      <c r="M375" s="70"/>
      <c r="N375" s="64">
        <v>20000</v>
      </c>
      <c r="O375" s="75">
        <v>38112</v>
      </c>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c r="BY375" s="36"/>
      <c r="BZ375" s="36"/>
      <c r="CA375" s="36"/>
      <c r="CB375" s="36"/>
      <c r="CC375" s="36"/>
      <c r="CD375" s="36"/>
      <c r="CE375" s="36"/>
      <c r="CF375" s="36"/>
      <c r="CG375" s="36"/>
      <c r="CH375" s="36"/>
      <c r="CI375" s="36"/>
      <c r="CJ375" s="36"/>
      <c r="CK375" s="36"/>
      <c r="CL375" s="36"/>
      <c r="CM375" s="36"/>
      <c r="CN375" s="36"/>
      <c r="CO375" s="36"/>
      <c r="CP375" s="36"/>
      <c r="CQ375" s="36"/>
      <c r="CR375" s="36"/>
      <c r="CS375" s="36"/>
      <c r="CT375" s="36"/>
      <c r="CU375" s="36"/>
      <c r="CV375" s="36"/>
      <c r="CW375" s="36"/>
      <c r="CX375" s="36"/>
      <c r="CY375" s="36"/>
      <c r="CZ375" s="36"/>
      <c r="DA375" s="36"/>
      <c r="DB375" s="36"/>
      <c r="DC375" s="36"/>
      <c r="DD375" s="36"/>
      <c r="DE375" s="36"/>
      <c r="DF375" s="36"/>
      <c r="DG375" s="36"/>
      <c r="DH375" s="36"/>
      <c r="DI375" s="36"/>
      <c r="DJ375" s="36"/>
    </row>
    <row r="376" spans="1:114" s="37" customFormat="1" ht="69" customHeight="1">
      <c r="A376" s="307">
        <v>2</v>
      </c>
      <c r="B376" s="308"/>
      <c r="C376" s="149" t="s">
        <v>1539</v>
      </c>
      <c r="D376" s="149" t="s">
        <v>1535</v>
      </c>
      <c r="E376" s="149" t="s">
        <v>1536</v>
      </c>
      <c r="F376" s="149" t="s">
        <v>1540</v>
      </c>
      <c r="G376" s="149" t="s">
        <v>1538</v>
      </c>
      <c r="H376" s="149" t="s">
        <v>219</v>
      </c>
      <c r="I376" s="149"/>
      <c r="J376" s="149"/>
      <c r="K376" s="150">
        <v>42988</v>
      </c>
      <c r="L376" s="149" t="s">
        <v>708</v>
      </c>
      <c r="M376" s="70"/>
      <c r="N376" s="64">
        <v>2800</v>
      </c>
      <c r="O376" s="75">
        <v>11680</v>
      </c>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36"/>
      <c r="CB376" s="36"/>
      <c r="CC376" s="36"/>
      <c r="CD376" s="36"/>
      <c r="CE376" s="36"/>
      <c r="CF376" s="36"/>
      <c r="CG376" s="36"/>
      <c r="CH376" s="36"/>
      <c r="CI376" s="36"/>
      <c r="CJ376" s="36"/>
      <c r="CK376" s="36"/>
      <c r="CL376" s="36"/>
      <c r="CM376" s="36"/>
      <c r="CN376" s="36"/>
      <c r="CO376" s="36"/>
      <c r="CP376" s="36"/>
      <c r="CQ376" s="36"/>
      <c r="CR376" s="36"/>
      <c r="CS376" s="36"/>
      <c r="CT376" s="36"/>
      <c r="CU376" s="36"/>
      <c r="CV376" s="36"/>
      <c r="CW376" s="36"/>
      <c r="CX376" s="36"/>
      <c r="CY376" s="36"/>
      <c r="CZ376" s="36"/>
      <c r="DA376" s="36"/>
      <c r="DB376" s="36"/>
      <c r="DC376" s="36"/>
      <c r="DD376" s="36"/>
      <c r="DE376" s="36"/>
      <c r="DF376" s="36"/>
      <c r="DG376" s="36"/>
      <c r="DH376" s="36"/>
      <c r="DI376" s="36"/>
      <c r="DJ376" s="36"/>
    </row>
    <row r="377" spans="1:115" s="37" customFormat="1" ht="69" customHeight="1">
      <c r="A377" s="307">
        <v>3</v>
      </c>
      <c r="B377" s="308"/>
      <c r="C377" s="149" t="s">
        <v>1534</v>
      </c>
      <c r="D377" s="149" t="s">
        <v>1535</v>
      </c>
      <c r="E377" s="149" t="s">
        <v>1536</v>
      </c>
      <c r="F377" s="149" t="s">
        <v>1537</v>
      </c>
      <c r="G377" s="149" t="s">
        <v>1538</v>
      </c>
      <c r="H377" s="149" t="s">
        <v>219</v>
      </c>
      <c r="I377" s="149"/>
      <c r="J377" s="149"/>
      <c r="K377" s="150">
        <v>42988</v>
      </c>
      <c r="L377" s="149" t="s">
        <v>709</v>
      </c>
      <c r="M377" s="70"/>
      <c r="N377" s="64">
        <v>112475</v>
      </c>
      <c r="O377" s="75">
        <v>11680</v>
      </c>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c r="BY377" s="36"/>
      <c r="BZ377" s="36"/>
      <c r="CA377" s="36"/>
      <c r="CB377" s="36"/>
      <c r="CC377" s="36"/>
      <c r="CD377" s="36"/>
      <c r="CE377" s="36"/>
      <c r="CF377" s="36"/>
      <c r="CG377" s="36"/>
      <c r="CH377" s="36"/>
      <c r="CI377" s="36"/>
      <c r="CJ377" s="36"/>
      <c r="CK377" s="36"/>
      <c r="CL377" s="36"/>
      <c r="CM377" s="36"/>
      <c r="CN377" s="36"/>
      <c r="CO377" s="36"/>
      <c r="CP377" s="36"/>
      <c r="CQ377" s="36"/>
      <c r="CR377" s="36"/>
      <c r="CS377" s="36"/>
      <c r="CT377" s="36"/>
      <c r="CU377" s="36"/>
      <c r="CV377" s="36"/>
      <c r="CW377" s="36"/>
      <c r="CX377" s="36"/>
      <c r="CY377" s="36"/>
      <c r="CZ377" s="36"/>
      <c r="DA377" s="36"/>
      <c r="DB377" s="36"/>
      <c r="DC377" s="36"/>
      <c r="DD377" s="36"/>
      <c r="DE377" s="36"/>
      <c r="DF377" s="36"/>
      <c r="DG377" s="36"/>
      <c r="DH377" s="36"/>
      <c r="DI377" s="36"/>
      <c r="DJ377" s="36"/>
      <c r="DK377" s="36"/>
    </row>
    <row r="378" spans="1:115" s="37" customFormat="1" ht="69" customHeight="1">
      <c r="A378" s="307">
        <v>4</v>
      </c>
      <c r="B378" s="308"/>
      <c r="C378" s="149" t="s">
        <v>319</v>
      </c>
      <c r="D378" s="149" t="s">
        <v>320</v>
      </c>
      <c r="E378" s="149" t="s">
        <v>321</v>
      </c>
      <c r="F378" s="149" t="s">
        <v>322</v>
      </c>
      <c r="G378" s="149" t="s">
        <v>323</v>
      </c>
      <c r="H378" s="149"/>
      <c r="I378" s="149"/>
      <c r="J378" s="149" t="s">
        <v>219</v>
      </c>
      <c r="K378" s="150" t="s">
        <v>381</v>
      </c>
      <c r="L378" s="149" t="s">
        <v>710</v>
      </c>
      <c r="M378" s="70"/>
      <c r="N378" s="64">
        <v>2000</v>
      </c>
      <c r="O378" s="75">
        <v>6250</v>
      </c>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c r="BV378" s="36"/>
      <c r="BW378" s="36"/>
      <c r="BX378" s="36"/>
      <c r="BY378" s="36"/>
      <c r="BZ378" s="36"/>
      <c r="CA378" s="36"/>
      <c r="CB378" s="36"/>
      <c r="CC378" s="36"/>
      <c r="CD378" s="36"/>
      <c r="CE378" s="36"/>
      <c r="CF378" s="36"/>
      <c r="CG378" s="36"/>
      <c r="CH378" s="36"/>
      <c r="CI378" s="36"/>
      <c r="CJ378" s="36"/>
      <c r="CK378" s="36"/>
      <c r="CL378" s="36"/>
      <c r="CM378" s="36"/>
      <c r="CN378" s="36"/>
      <c r="CO378" s="36"/>
      <c r="CP378" s="36"/>
      <c r="CQ378" s="36"/>
      <c r="CR378" s="36"/>
      <c r="CS378" s="36"/>
      <c r="CT378" s="36"/>
      <c r="CU378" s="36"/>
      <c r="CV378" s="36"/>
      <c r="CW378" s="36"/>
      <c r="CX378" s="36"/>
      <c r="CY378" s="36"/>
      <c r="CZ378" s="36"/>
      <c r="DA378" s="36"/>
      <c r="DB378" s="36"/>
      <c r="DC378" s="36"/>
      <c r="DD378" s="36"/>
      <c r="DE378" s="36"/>
      <c r="DF378" s="36"/>
      <c r="DG378" s="36"/>
      <c r="DH378" s="36"/>
      <c r="DI378" s="36"/>
      <c r="DJ378" s="36"/>
      <c r="DK378" s="36"/>
    </row>
    <row r="379" spans="1:115" s="37" customFormat="1" ht="69" customHeight="1">
      <c r="A379" s="307">
        <v>5</v>
      </c>
      <c r="B379" s="308"/>
      <c r="C379" s="149" t="s">
        <v>1087</v>
      </c>
      <c r="D379" s="149" t="s">
        <v>1088</v>
      </c>
      <c r="E379" s="149" t="s">
        <v>1089</v>
      </c>
      <c r="F379" s="149" t="s">
        <v>1090</v>
      </c>
      <c r="G379" s="149" t="s">
        <v>1972</v>
      </c>
      <c r="H379" s="149" t="s">
        <v>219</v>
      </c>
      <c r="I379" s="149"/>
      <c r="J379" s="149"/>
      <c r="K379" s="150" t="s">
        <v>382</v>
      </c>
      <c r="L379" s="149" t="s">
        <v>711</v>
      </c>
      <c r="M379" s="70"/>
      <c r="N379" s="64">
        <v>11891</v>
      </c>
      <c r="O379" s="75">
        <v>39362</v>
      </c>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c r="BV379" s="36"/>
      <c r="BW379" s="36"/>
      <c r="BX379" s="36"/>
      <c r="BY379" s="36"/>
      <c r="BZ379" s="36"/>
      <c r="CA379" s="36"/>
      <c r="CB379" s="36"/>
      <c r="CC379" s="36"/>
      <c r="CD379" s="36"/>
      <c r="CE379" s="36"/>
      <c r="CF379" s="36"/>
      <c r="CG379" s="36"/>
      <c r="CH379" s="36"/>
      <c r="CI379" s="36"/>
      <c r="CJ379" s="36"/>
      <c r="CK379" s="36"/>
      <c r="CL379" s="36"/>
      <c r="CM379" s="36"/>
      <c r="CN379" s="36"/>
      <c r="CO379" s="36"/>
      <c r="CP379" s="36"/>
      <c r="CQ379" s="36"/>
      <c r="CR379" s="36"/>
      <c r="CS379" s="36"/>
      <c r="CT379" s="36"/>
      <c r="CU379" s="36"/>
      <c r="CV379" s="36"/>
      <c r="CW379" s="36"/>
      <c r="CX379" s="36"/>
      <c r="CY379" s="36"/>
      <c r="CZ379" s="36"/>
      <c r="DA379" s="36"/>
      <c r="DB379" s="36"/>
      <c r="DC379" s="36"/>
      <c r="DD379" s="36"/>
      <c r="DE379" s="36"/>
      <c r="DF379" s="36"/>
      <c r="DG379" s="36"/>
      <c r="DH379" s="36"/>
      <c r="DI379" s="36"/>
      <c r="DJ379" s="36"/>
      <c r="DK379" s="36"/>
    </row>
    <row r="380" spans="1:115" s="37" customFormat="1" ht="69" customHeight="1">
      <c r="A380" s="307">
        <v>6</v>
      </c>
      <c r="B380" s="308"/>
      <c r="C380" s="149" t="s">
        <v>1534</v>
      </c>
      <c r="D380" s="149" t="s">
        <v>1535</v>
      </c>
      <c r="E380" s="149" t="s">
        <v>1469</v>
      </c>
      <c r="F380" s="149" t="s">
        <v>640</v>
      </c>
      <c r="G380" s="149" t="s">
        <v>1503</v>
      </c>
      <c r="H380" s="149" t="s">
        <v>219</v>
      </c>
      <c r="I380" s="149"/>
      <c r="J380" s="149"/>
      <c r="K380" s="150">
        <v>42988</v>
      </c>
      <c r="L380" s="149" t="s">
        <v>712</v>
      </c>
      <c r="M380" s="70"/>
      <c r="N380" s="64">
        <v>1095</v>
      </c>
      <c r="O380" s="75">
        <v>33000</v>
      </c>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36"/>
      <c r="CB380" s="36"/>
      <c r="CC380" s="36"/>
      <c r="CD380" s="36"/>
      <c r="CE380" s="36"/>
      <c r="CF380" s="36"/>
      <c r="CG380" s="36"/>
      <c r="CH380" s="36"/>
      <c r="CI380" s="36"/>
      <c r="CJ380" s="36"/>
      <c r="CK380" s="36"/>
      <c r="CL380" s="36"/>
      <c r="CM380" s="36"/>
      <c r="CN380" s="36"/>
      <c r="CO380" s="36"/>
      <c r="CP380" s="36"/>
      <c r="CQ380" s="36"/>
      <c r="CR380" s="36"/>
      <c r="CS380" s="36"/>
      <c r="CT380" s="36"/>
      <c r="CU380" s="36"/>
      <c r="CV380" s="36"/>
      <c r="CW380" s="36"/>
      <c r="CX380" s="36"/>
      <c r="CY380" s="36"/>
      <c r="CZ380" s="36"/>
      <c r="DA380" s="36"/>
      <c r="DB380" s="36"/>
      <c r="DC380" s="36"/>
      <c r="DD380" s="36"/>
      <c r="DE380" s="36"/>
      <c r="DF380" s="36"/>
      <c r="DG380" s="36"/>
      <c r="DH380" s="36"/>
      <c r="DI380" s="36"/>
      <c r="DJ380" s="36"/>
      <c r="DK380" s="36"/>
    </row>
    <row r="381" spans="1:115" s="37" customFormat="1" ht="69" customHeight="1">
      <c r="A381" s="307">
        <v>7</v>
      </c>
      <c r="B381" s="308"/>
      <c r="C381" s="149" t="s">
        <v>1534</v>
      </c>
      <c r="D381" s="149" t="s">
        <v>1535</v>
      </c>
      <c r="E381" s="149" t="s">
        <v>121</v>
      </c>
      <c r="F381" s="149" t="s">
        <v>641</v>
      </c>
      <c r="G381" s="149" t="s">
        <v>122</v>
      </c>
      <c r="H381" s="149" t="s">
        <v>219</v>
      </c>
      <c r="I381" s="149"/>
      <c r="J381" s="149"/>
      <c r="K381" s="150">
        <v>42988</v>
      </c>
      <c r="L381" s="149" t="s">
        <v>713</v>
      </c>
      <c r="M381" s="70"/>
      <c r="N381" s="64">
        <v>3105.5</v>
      </c>
      <c r="O381" s="75">
        <v>8889</v>
      </c>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c r="BY381" s="36"/>
      <c r="BZ381" s="36"/>
      <c r="CA381" s="36"/>
      <c r="CB381" s="36"/>
      <c r="CC381" s="36"/>
      <c r="CD381" s="36"/>
      <c r="CE381" s="36"/>
      <c r="CF381" s="36"/>
      <c r="CG381" s="36"/>
      <c r="CH381" s="36"/>
      <c r="CI381" s="36"/>
      <c r="CJ381" s="36"/>
      <c r="CK381" s="36"/>
      <c r="CL381" s="36"/>
      <c r="CM381" s="36"/>
      <c r="CN381" s="36"/>
      <c r="CO381" s="36"/>
      <c r="CP381" s="36"/>
      <c r="CQ381" s="36"/>
      <c r="CR381" s="36"/>
      <c r="CS381" s="36"/>
      <c r="CT381" s="36"/>
      <c r="CU381" s="36"/>
      <c r="CV381" s="36"/>
      <c r="CW381" s="36"/>
      <c r="CX381" s="36"/>
      <c r="CY381" s="36"/>
      <c r="CZ381" s="36"/>
      <c r="DA381" s="36"/>
      <c r="DB381" s="36"/>
      <c r="DC381" s="36"/>
      <c r="DD381" s="36"/>
      <c r="DE381" s="36"/>
      <c r="DF381" s="36"/>
      <c r="DG381" s="36"/>
      <c r="DH381" s="36"/>
      <c r="DI381" s="36"/>
      <c r="DJ381" s="36"/>
      <c r="DK381" s="36"/>
    </row>
    <row r="382" spans="1:115" s="37" customFormat="1" ht="69" customHeight="1">
      <c r="A382" s="307">
        <v>8</v>
      </c>
      <c r="B382" s="308"/>
      <c r="C382" s="149" t="s">
        <v>123</v>
      </c>
      <c r="D382" s="149" t="s">
        <v>124</v>
      </c>
      <c r="E382" s="149" t="s">
        <v>125</v>
      </c>
      <c r="F382" s="149" t="s">
        <v>642</v>
      </c>
      <c r="G382" s="149" t="s">
        <v>714</v>
      </c>
      <c r="H382" s="149" t="s">
        <v>219</v>
      </c>
      <c r="I382" s="149"/>
      <c r="J382" s="149"/>
      <c r="K382" s="150">
        <v>42741</v>
      </c>
      <c r="L382" s="149" t="s">
        <v>715</v>
      </c>
      <c r="M382" s="70"/>
      <c r="N382" s="64">
        <v>5050</v>
      </c>
      <c r="O382" s="75">
        <v>3191</v>
      </c>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c r="BY382" s="36"/>
      <c r="BZ382" s="36"/>
      <c r="CA382" s="36"/>
      <c r="CB382" s="36"/>
      <c r="CC382" s="36"/>
      <c r="CD382" s="36"/>
      <c r="CE382" s="36"/>
      <c r="CF382" s="36"/>
      <c r="CG382" s="36"/>
      <c r="CH382" s="36"/>
      <c r="CI382" s="36"/>
      <c r="CJ382" s="36"/>
      <c r="CK382" s="36"/>
      <c r="CL382" s="36"/>
      <c r="CM382" s="36"/>
      <c r="CN382" s="36"/>
      <c r="CO382" s="36"/>
      <c r="CP382" s="36"/>
      <c r="CQ382" s="36"/>
      <c r="CR382" s="36"/>
      <c r="CS382" s="36"/>
      <c r="CT382" s="36"/>
      <c r="CU382" s="36"/>
      <c r="CV382" s="36"/>
      <c r="CW382" s="36"/>
      <c r="CX382" s="36"/>
      <c r="CY382" s="36"/>
      <c r="CZ382" s="36"/>
      <c r="DA382" s="36"/>
      <c r="DB382" s="36"/>
      <c r="DC382" s="36"/>
      <c r="DD382" s="36"/>
      <c r="DE382" s="36"/>
      <c r="DF382" s="36"/>
      <c r="DG382" s="36"/>
      <c r="DH382" s="36"/>
      <c r="DI382" s="36"/>
      <c r="DJ382" s="36"/>
      <c r="DK382" s="36"/>
    </row>
    <row r="383" spans="1:115" s="37" customFormat="1" ht="69" customHeight="1">
      <c r="A383" s="307">
        <v>9</v>
      </c>
      <c r="B383" s="308"/>
      <c r="C383" s="149" t="s">
        <v>690</v>
      </c>
      <c r="D383" s="149" t="s">
        <v>691</v>
      </c>
      <c r="E383" s="149" t="s">
        <v>692</v>
      </c>
      <c r="F383" s="149" t="s">
        <v>2647</v>
      </c>
      <c r="G383" s="149" t="s">
        <v>2648</v>
      </c>
      <c r="H383" s="149" t="s">
        <v>219</v>
      </c>
      <c r="I383" s="149"/>
      <c r="J383" s="149"/>
      <c r="K383" s="150" t="s">
        <v>2649</v>
      </c>
      <c r="L383" s="149" t="s">
        <v>2650</v>
      </c>
      <c r="M383" s="70"/>
      <c r="N383" s="64">
        <v>2558.75</v>
      </c>
      <c r="O383" s="75">
        <v>36159</v>
      </c>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c r="BY383" s="36"/>
      <c r="BZ383" s="36"/>
      <c r="CA383" s="36"/>
      <c r="CB383" s="36"/>
      <c r="CC383" s="36"/>
      <c r="CD383" s="36"/>
      <c r="CE383" s="36"/>
      <c r="CF383" s="36"/>
      <c r="CG383" s="36"/>
      <c r="CH383" s="36"/>
      <c r="CI383" s="36"/>
      <c r="CJ383" s="36"/>
      <c r="CK383" s="36"/>
      <c r="CL383" s="36"/>
      <c r="CM383" s="36"/>
      <c r="CN383" s="36"/>
      <c r="CO383" s="36"/>
      <c r="CP383" s="36"/>
      <c r="CQ383" s="36"/>
      <c r="CR383" s="36"/>
      <c r="CS383" s="36"/>
      <c r="CT383" s="36"/>
      <c r="CU383" s="36"/>
      <c r="CV383" s="36"/>
      <c r="CW383" s="36"/>
      <c r="CX383" s="36"/>
      <c r="CY383" s="36"/>
      <c r="CZ383" s="36"/>
      <c r="DA383" s="36"/>
      <c r="DB383" s="36"/>
      <c r="DC383" s="36"/>
      <c r="DD383" s="36"/>
      <c r="DE383" s="36"/>
      <c r="DF383" s="36"/>
      <c r="DG383" s="36"/>
      <c r="DH383" s="36"/>
      <c r="DI383" s="36"/>
      <c r="DJ383" s="36"/>
      <c r="DK383" s="36"/>
    </row>
    <row r="384" spans="1:115" s="37" customFormat="1" ht="69" customHeight="1">
      <c r="A384" s="307">
        <v>10</v>
      </c>
      <c r="B384" s="308"/>
      <c r="C384" s="149" t="s">
        <v>123</v>
      </c>
      <c r="D384" s="149" t="s">
        <v>124</v>
      </c>
      <c r="E384" s="149" t="s">
        <v>1637</v>
      </c>
      <c r="F384" s="149" t="s">
        <v>643</v>
      </c>
      <c r="G384" s="149" t="s">
        <v>1798</v>
      </c>
      <c r="H384" s="149" t="s">
        <v>219</v>
      </c>
      <c r="I384" s="149"/>
      <c r="J384" s="149"/>
      <c r="K384" s="150">
        <v>42741</v>
      </c>
      <c r="L384" s="149" t="s">
        <v>716</v>
      </c>
      <c r="M384" s="70"/>
      <c r="N384" s="64">
        <v>4000</v>
      </c>
      <c r="O384" s="75">
        <v>1756</v>
      </c>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c r="BY384" s="36"/>
      <c r="BZ384" s="36"/>
      <c r="CA384" s="36"/>
      <c r="CB384" s="36"/>
      <c r="CC384" s="36"/>
      <c r="CD384" s="36"/>
      <c r="CE384" s="36"/>
      <c r="CF384" s="36"/>
      <c r="CG384" s="36"/>
      <c r="CH384" s="36"/>
      <c r="CI384" s="36"/>
      <c r="CJ384" s="36"/>
      <c r="CK384" s="36"/>
      <c r="CL384" s="36"/>
      <c r="CM384" s="36"/>
      <c r="CN384" s="36"/>
      <c r="CO384" s="36"/>
      <c r="CP384" s="36"/>
      <c r="CQ384" s="36"/>
      <c r="CR384" s="36"/>
      <c r="CS384" s="36"/>
      <c r="CT384" s="36"/>
      <c r="CU384" s="36"/>
      <c r="CV384" s="36"/>
      <c r="CW384" s="36"/>
      <c r="CX384" s="36"/>
      <c r="CY384" s="36"/>
      <c r="CZ384" s="36"/>
      <c r="DA384" s="36"/>
      <c r="DB384" s="36"/>
      <c r="DC384" s="36"/>
      <c r="DD384" s="36"/>
      <c r="DE384" s="36"/>
      <c r="DF384" s="36"/>
      <c r="DG384" s="36"/>
      <c r="DH384" s="36"/>
      <c r="DI384" s="36"/>
      <c r="DJ384" s="36"/>
      <c r="DK384" s="36"/>
    </row>
    <row r="385" spans="1:115" s="37" customFormat="1" ht="69" customHeight="1">
      <c r="A385" s="307">
        <v>11</v>
      </c>
      <c r="B385" s="308"/>
      <c r="C385" s="149" t="s">
        <v>1534</v>
      </c>
      <c r="D385" s="149" t="s">
        <v>1535</v>
      </c>
      <c r="E385" s="149" t="s">
        <v>1641</v>
      </c>
      <c r="F385" s="149" t="s">
        <v>1642</v>
      </c>
      <c r="G385" s="149" t="s">
        <v>1643</v>
      </c>
      <c r="H385" s="149" t="s">
        <v>219</v>
      </c>
      <c r="I385" s="149"/>
      <c r="J385" s="149"/>
      <c r="K385" s="150">
        <v>42988</v>
      </c>
      <c r="L385" s="149" t="s">
        <v>717</v>
      </c>
      <c r="M385" s="70"/>
      <c r="N385" s="64">
        <v>7000</v>
      </c>
      <c r="O385" s="75">
        <v>12952</v>
      </c>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row>
    <row r="386" spans="1:115" s="37" customFormat="1" ht="69" customHeight="1">
      <c r="A386" s="307">
        <v>12</v>
      </c>
      <c r="B386" s="308"/>
      <c r="C386" s="149" t="s">
        <v>75</v>
      </c>
      <c r="D386" s="149" t="s">
        <v>76</v>
      </c>
      <c r="E386" s="149" t="s">
        <v>77</v>
      </c>
      <c r="F386" s="149" t="s">
        <v>644</v>
      </c>
      <c r="G386" s="149" t="s">
        <v>1973</v>
      </c>
      <c r="H386" s="149" t="s">
        <v>219</v>
      </c>
      <c r="I386" s="149"/>
      <c r="J386" s="149"/>
      <c r="K386" s="150" t="s">
        <v>383</v>
      </c>
      <c r="L386" s="149" t="s">
        <v>718</v>
      </c>
      <c r="M386" s="70"/>
      <c r="N386" s="64">
        <v>6000</v>
      </c>
      <c r="O386" s="75">
        <v>35167</v>
      </c>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c r="CQ386" s="36"/>
      <c r="CR386" s="36"/>
      <c r="CS386" s="36"/>
      <c r="CT386" s="36"/>
      <c r="CU386" s="36"/>
      <c r="CV386" s="36"/>
      <c r="CW386" s="36"/>
      <c r="CX386" s="36"/>
      <c r="CY386" s="36"/>
      <c r="CZ386" s="36"/>
      <c r="DA386" s="36"/>
      <c r="DB386" s="36"/>
      <c r="DC386" s="36"/>
      <c r="DD386" s="36"/>
      <c r="DE386" s="36"/>
      <c r="DF386" s="36"/>
      <c r="DG386" s="36"/>
      <c r="DH386" s="36"/>
      <c r="DI386" s="36"/>
      <c r="DJ386" s="36"/>
      <c r="DK386" s="36"/>
    </row>
    <row r="387" spans="1:115" s="37" customFormat="1" ht="69" customHeight="1">
      <c r="A387" s="307">
        <v>13</v>
      </c>
      <c r="B387" s="308"/>
      <c r="C387" s="149" t="s">
        <v>78</v>
      </c>
      <c r="D387" s="149" t="s">
        <v>79</v>
      </c>
      <c r="E387" s="149"/>
      <c r="F387" s="149" t="s">
        <v>645</v>
      </c>
      <c r="G387" s="149" t="s">
        <v>2611</v>
      </c>
      <c r="H387" s="149" t="s">
        <v>219</v>
      </c>
      <c r="I387" s="149"/>
      <c r="J387" s="149"/>
      <c r="K387" s="150">
        <v>42865</v>
      </c>
      <c r="L387" s="149" t="s">
        <v>719</v>
      </c>
      <c r="M387" s="70"/>
      <c r="N387" s="64">
        <v>5950</v>
      </c>
      <c r="O387" s="112">
        <v>33000</v>
      </c>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c r="DE387" s="36"/>
      <c r="DF387" s="36"/>
      <c r="DG387" s="36"/>
      <c r="DH387" s="36"/>
      <c r="DI387" s="36"/>
      <c r="DJ387" s="36"/>
      <c r="DK387" s="36"/>
    </row>
    <row r="388" spans="1:115" s="37" customFormat="1" ht="69" customHeight="1">
      <c r="A388" s="307">
        <v>14</v>
      </c>
      <c r="B388" s="308"/>
      <c r="C388" s="149" t="s">
        <v>1483</v>
      </c>
      <c r="D388" s="149" t="s">
        <v>1484</v>
      </c>
      <c r="E388" s="149" t="s">
        <v>557</v>
      </c>
      <c r="F388" s="149" t="s">
        <v>318</v>
      </c>
      <c r="G388" s="149" t="s">
        <v>2582</v>
      </c>
      <c r="H388" s="149" t="s">
        <v>219</v>
      </c>
      <c r="I388" s="149"/>
      <c r="J388" s="149"/>
      <c r="K388" s="150" t="s">
        <v>384</v>
      </c>
      <c r="L388" s="149" t="s">
        <v>720</v>
      </c>
      <c r="M388" s="70"/>
      <c r="N388" s="64">
        <v>16500</v>
      </c>
      <c r="O388" s="75">
        <v>7400</v>
      </c>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c r="CQ388" s="36"/>
      <c r="CR388" s="36"/>
      <c r="CS388" s="36"/>
      <c r="CT388" s="36"/>
      <c r="CU388" s="36"/>
      <c r="CV388" s="36"/>
      <c r="CW388" s="36"/>
      <c r="CX388" s="36"/>
      <c r="CY388" s="36"/>
      <c r="CZ388" s="36"/>
      <c r="DA388" s="36"/>
      <c r="DB388" s="36"/>
      <c r="DC388" s="36"/>
      <c r="DD388" s="36"/>
      <c r="DE388" s="36"/>
      <c r="DF388" s="36"/>
      <c r="DG388" s="36"/>
      <c r="DH388" s="36"/>
      <c r="DI388" s="36"/>
      <c r="DJ388" s="36"/>
      <c r="DK388" s="36"/>
    </row>
    <row r="389" spans="1:115" s="37" customFormat="1" ht="69" customHeight="1">
      <c r="A389" s="307">
        <v>15</v>
      </c>
      <c r="B389" s="308"/>
      <c r="C389" s="149" t="s">
        <v>80</v>
      </c>
      <c r="D389" s="149" t="s">
        <v>1638</v>
      </c>
      <c r="E389" s="149" t="s">
        <v>1639</v>
      </c>
      <c r="F389" s="149" t="s">
        <v>1640</v>
      </c>
      <c r="G389" s="179" t="s">
        <v>2169</v>
      </c>
      <c r="H389" s="149" t="s">
        <v>219</v>
      </c>
      <c r="I389" s="149"/>
      <c r="J389" s="149"/>
      <c r="K389" s="150" t="s">
        <v>384</v>
      </c>
      <c r="L389" s="149" t="s">
        <v>721</v>
      </c>
      <c r="M389" s="70"/>
      <c r="N389" s="64">
        <v>15200</v>
      </c>
      <c r="O389" s="75">
        <v>52000</v>
      </c>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row>
    <row r="390" spans="1:115" s="37" customFormat="1" ht="69" customHeight="1">
      <c r="A390" s="307">
        <v>16</v>
      </c>
      <c r="B390" s="308"/>
      <c r="C390" s="149" t="s">
        <v>646</v>
      </c>
      <c r="D390" s="149" t="s">
        <v>1088</v>
      </c>
      <c r="E390" s="149" t="s">
        <v>647</v>
      </c>
      <c r="F390" s="149" t="s">
        <v>648</v>
      </c>
      <c r="G390" s="149" t="s">
        <v>1504</v>
      </c>
      <c r="H390" s="149" t="s">
        <v>307</v>
      </c>
      <c r="I390" s="149"/>
      <c r="J390" s="149"/>
      <c r="K390" s="150">
        <v>42867</v>
      </c>
      <c r="L390" s="150" t="s">
        <v>722</v>
      </c>
      <c r="M390" s="70"/>
      <c r="N390" s="64">
        <v>66325.2</v>
      </c>
      <c r="O390" s="75">
        <v>1105</v>
      </c>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row>
    <row r="391" spans="1:115" s="37" customFormat="1" ht="69" customHeight="1">
      <c r="A391" s="307">
        <v>17</v>
      </c>
      <c r="B391" s="308"/>
      <c r="C391" s="149" t="s">
        <v>649</v>
      </c>
      <c r="D391" s="149" t="s">
        <v>650</v>
      </c>
      <c r="E391" s="149" t="s">
        <v>651</v>
      </c>
      <c r="F391" s="149" t="s">
        <v>652</v>
      </c>
      <c r="G391" s="149" t="s">
        <v>653</v>
      </c>
      <c r="H391" s="149" t="s">
        <v>307</v>
      </c>
      <c r="I391" s="149"/>
      <c r="J391" s="149"/>
      <c r="K391" s="150">
        <v>42896</v>
      </c>
      <c r="L391" s="150" t="s">
        <v>723</v>
      </c>
      <c r="M391" s="70"/>
      <c r="N391" s="64">
        <v>66325.2</v>
      </c>
      <c r="O391" s="75">
        <v>75261</v>
      </c>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row>
    <row r="392" spans="1:115" s="37" customFormat="1" ht="69" customHeight="1">
      <c r="A392" s="307">
        <v>18</v>
      </c>
      <c r="B392" s="308"/>
      <c r="C392" s="149" t="s">
        <v>654</v>
      </c>
      <c r="D392" s="149" t="s">
        <v>655</v>
      </c>
      <c r="E392" s="149" t="s">
        <v>656</v>
      </c>
      <c r="F392" s="149" t="s">
        <v>657</v>
      </c>
      <c r="G392" s="149" t="s">
        <v>1799</v>
      </c>
      <c r="H392" s="149" t="s">
        <v>307</v>
      </c>
      <c r="I392" s="149"/>
      <c r="J392" s="149"/>
      <c r="K392" s="150">
        <v>42894</v>
      </c>
      <c r="L392" s="150" t="s">
        <v>724</v>
      </c>
      <c r="M392" s="70"/>
      <c r="N392" s="64">
        <v>9700</v>
      </c>
      <c r="O392" s="75">
        <v>10415</v>
      </c>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c r="CQ392" s="36"/>
      <c r="CR392" s="36"/>
      <c r="CS392" s="36"/>
      <c r="CT392" s="36"/>
      <c r="CU392" s="36"/>
      <c r="CV392" s="36"/>
      <c r="CW392" s="36"/>
      <c r="CX392" s="36"/>
      <c r="CY392" s="36"/>
      <c r="CZ392" s="36"/>
      <c r="DA392" s="36"/>
      <c r="DB392" s="36"/>
      <c r="DC392" s="36"/>
      <c r="DD392" s="36"/>
      <c r="DE392" s="36"/>
      <c r="DF392" s="36"/>
      <c r="DG392" s="36"/>
      <c r="DH392" s="36"/>
      <c r="DI392" s="36"/>
      <c r="DJ392" s="36"/>
      <c r="DK392" s="36"/>
    </row>
    <row r="393" spans="1:115" s="37" customFormat="1" ht="69" customHeight="1">
      <c r="A393" s="307">
        <v>19</v>
      </c>
      <c r="B393" s="308"/>
      <c r="C393" s="149" t="s">
        <v>725</v>
      </c>
      <c r="D393" s="149" t="s">
        <v>726</v>
      </c>
      <c r="E393" s="149" t="s">
        <v>727</v>
      </c>
      <c r="F393" s="149" t="s">
        <v>728</v>
      </c>
      <c r="G393" s="149" t="s">
        <v>1974</v>
      </c>
      <c r="H393" s="149" t="s">
        <v>307</v>
      </c>
      <c r="I393" s="149"/>
      <c r="J393" s="149"/>
      <c r="K393" s="150">
        <v>43254</v>
      </c>
      <c r="L393" s="149" t="s">
        <v>729</v>
      </c>
      <c r="M393" s="70"/>
      <c r="N393" s="64">
        <v>10600</v>
      </c>
      <c r="O393" s="75">
        <v>10365</v>
      </c>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36"/>
      <c r="CB393" s="36"/>
      <c r="CC393" s="36"/>
      <c r="CD393" s="36"/>
      <c r="CE393" s="36"/>
      <c r="CF393" s="36"/>
      <c r="CG393" s="36"/>
      <c r="CH393" s="36"/>
      <c r="CI393" s="36"/>
      <c r="CJ393" s="36"/>
      <c r="CK393" s="36"/>
      <c r="CL393" s="36"/>
      <c r="CM393" s="36"/>
      <c r="CN393" s="36"/>
      <c r="CO393" s="36"/>
      <c r="CP393" s="36"/>
      <c r="CQ393" s="36"/>
      <c r="CR393" s="36"/>
      <c r="CS393" s="36"/>
      <c r="CT393" s="36"/>
      <c r="CU393" s="36"/>
      <c r="CV393" s="36"/>
      <c r="CW393" s="36"/>
      <c r="CX393" s="36"/>
      <c r="CY393" s="36"/>
      <c r="CZ393" s="36"/>
      <c r="DA393" s="36"/>
      <c r="DB393" s="36"/>
      <c r="DC393" s="36"/>
      <c r="DD393" s="36"/>
      <c r="DE393" s="36"/>
      <c r="DF393" s="36"/>
      <c r="DG393" s="36"/>
      <c r="DH393" s="36"/>
      <c r="DI393" s="36"/>
      <c r="DJ393" s="36"/>
      <c r="DK393" s="36"/>
    </row>
    <row r="394" spans="1:115" s="37" customFormat="1" ht="69" customHeight="1">
      <c r="A394" s="307">
        <v>20</v>
      </c>
      <c r="B394" s="308"/>
      <c r="C394" s="149" t="s">
        <v>725</v>
      </c>
      <c r="D394" s="149" t="s">
        <v>726</v>
      </c>
      <c r="E394" s="149" t="s">
        <v>727</v>
      </c>
      <c r="F394" s="149" t="s">
        <v>730</v>
      </c>
      <c r="G394" s="149" t="s">
        <v>731</v>
      </c>
      <c r="H394" s="149" t="s">
        <v>307</v>
      </c>
      <c r="I394" s="149"/>
      <c r="J394" s="149"/>
      <c r="K394" s="150">
        <v>43254</v>
      </c>
      <c r="L394" s="149" t="s">
        <v>732</v>
      </c>
      <c r="M394" s="70"/>
      <c r="N394" s="64">
        <v>28000</v>
      </c>
      <c r="O394" s="75">
        <v>207304</v>
      </c>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row>
    <row r="395" spans="1:115" s="37" customFormat="1" ht="69" customHeight="1">
      <c r="A395" s="307">
        <v>21</v>
      </c>
      <c r="B395" s="308"/>
      <c r="C395" s="149" t="s">
        <v>1505</v>
      </c>
      <c r="D395" s="149" t="s">
        <v>1506</v>
      </c>
      <c r="E395" s="149" t="s">
        <v>1507</v>
      </c>
      <c r="F395" s="149" t="s">
        <v>1508</v>
      </c>
      <c r="G395" s="149" t="s">
        <v>2547</v>
      </c>
      <c r="H395" s="149" t="s">
        <v>307</v>
      </c>
      <c r="I395" s="149"/>
      <c r="J395" s="149"/>
      <c r="K395" s="150">
        <v>43139</v>
      </c>
      <c r="L395" s="149" t="s">
        <v>1509</v>
      </c>
      <c r="M395" s="151"/>
      <c r="N395" s="64">
        <v>27000</v>
      </c>
      <c r="O395" s="75">
        <v>21000</v>
      </c>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row>
    <row r="396" spans="1:115" s="37" customFormat="1" ht="69" customHeight="1">
      <c r="A396" s="307">
        <v>22</v>
      </c>
      <c r="B396" s="308"/>
      <c r="C396" s="149" t="s">
        <v>1510</v>
      </c>
      <c r="D396" s="149" t="s">
        <v>365</v>
      </c>
      <c r="E396" s="149" t="s">
        <v>366</v>
      </c>
      <c r="F396" s="149" t="s">
        <v>367</v>
      </c>
      <c r="G396" s="149" t="s">
        <v>368</v>
      </c>
      <c r="H396" s="149" t="s">
        <v>307</v>
      </c>
      <c r="I396" s="149"/>
      <c r="J396" s="149"/>
      <c r="K396" s="150" t="s">
        <v>385</v>
      </c>
      <c r="L396" s="149" t="s">
        <v>369</v>
      </c>
      <c r="M396" s="151"/>
      <c r="N396" s="64"/>
      <c r="O396" s="75">
        <v>300000</v>
      </c>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row>
    <row r="397" spans="1:115" s="37" customFormat="1" ht="69" customHeight="1">
      <c r="A397" s="307">
        <v>23</v>
      </c>
      <c r="B397" s="308"/>
      <c r="C397" s="149" t="s">
        <v>370</v>
      </c>
      <c r="D397" s="149" t="s">
        <v>365</v>
      </c>
      <c r="E397" s="149" t="s">
        <v>366</v>
      </c>
      <c r="F397" s="149" t="s">
        <v>371</v>
      </c>
      <c r="G397" s="149" t="s">
        <v>372</v>
      </c>
      <c r="H397" s="149" t="s">
        <v>307</v>
      </c>
      <c r="I397" s="149"/>
      <c r="J397" s="149"/>
      <c r="K397" s="150" t="s">
        <v>385</v>
      </c>
      <c r="L397" s="149" t="s">
        <v>373</v>
      </c>
      <c r="M397" s="151"/>
      <c r="N397" s="64"/>
      <c r="O397" s="75">
        <v>15000</v>
      </c>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36"/>
      <c r="CB397" s="36"/>
      <c r="CC397" s="36"/>
      <c r="CD397" s="36"/>
      <c r="CE397" s="36"/>
      <c r="CF397" s="36"/>
      <c r="CG397" s="36"/>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36"/>
      <c r="DD397" s="36"/>
      <c r="DE397" s="36"/>
      <c r="DF397" s="36"/>
      <c r="DG397" s="36"/>
      <c r="DH397" s="36"/>
      <c r="DI397" s="36"/>
      <c r="DJ397" s="36"/>
      <c r="DK397" s="36"/>
    </row>
    <row r="398" spans="1:115" s="37" customFormat="1" ht="69" customHeight="1">
      <c r="A398" s="307">
        <v>24</v>
      </c>
      <c r="B398" s="308"/>
      <c r="C398" s="149" t="s">
        <v>374</v>
      </c>
      <c r="D398" s="149" t="s">
        <v>375</v>
      </c>
      <c r="E398" s="149" t="s">
        <v>376</v>
      </c>
      <c r="F398" s="149" t="s">
        <v>377</v>
      </c>
      <c r="G398" s="149" t="s">
        <v>202</v>
      </c>
      <c r="H398" s="149" t="s">
        <v>307</v>
      </c>
      <c r="I398" s="149"/>
      <c r="J398" s="149"/>
      <c r="K398" s="150" t="s">
        <v>386</v>
      </c>
      <c r="L398" s="149" t="s">
        <v>378</v>
      </c>
      <c r="M398" s="151"/>
      <c r="N398" s="64"/>
      <c r="O398" s="75">
        <v>6000</v>
      </c>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36"/>
      <c r="CB398" s="36"/>
      <c r="CC398" s="36"/>
      <c r="CD398" s="36"/>
      <c r="CE398" s="36"/>
      <c r="CF398" s="36"/>
      <c r="CG398" s="36"/>
      <c r="CH398" s="36"/>
      <c r="CI398" s="36"/>
      <c r="CJ398" s="36"/>
      <c r="CK398" s="36"/>
      <c r="CL398" s="36"/>
      <c r="CM398" s="36"/>
      <c r="CN398" s="36"/>
      <c r="CO398" s="36"/>
      <c r="CP398" s="36"/>
      <c r="CQ398" s="36"/>
      <c r="CR398" s="36"/>
      <c r="CS398" s="36"/>
      <c r="CT398" s="36"/>
      <c r="CU398" s="36"/>
      <c r="CV398" s="36"/>
      <c r="CW398" s="36"/>
      <c r="CX398" s="36"/>
      <c r="CY398" s="36"/>
      <c r="CZ398" s="36"/>
      <c r="DA398" s="36"/>
      <c r="DB398" s="36"/>
      <c r="DC398" s="36"/>
      <c r="DD398" s="36"/>
      <c r="DE398" s="36"/>
      <c r="DF398" s="36"/>
      <c r="DG398" s="36"/>
      <c r="DH398" s="36"/>
      <c r="DI398" s="36"/>
      <c r="DJ398" s="36"/>
      <c r="DK398" s="36"/>
    </row>
    <row r="399" spans="1:115" s="37" customFormat="1" ht="69" customHeight="1">
      <c r="A399" s="307">
        <v>25</v>
      </c>
      <c r="B399" s="308"/>
      <c r="C399" s="149" t="s">
        <v>379</v>
      </c>
      <c r="D399" s="149" t="s">
        <v>726</v>
      </c>
      <c r="E399" s="149" t="s">
        <v>1800</v>
      </c>
      <c r="F399" s="150" t="s">
        <v>1801</v>
      </c>
      <c r="G399" s="149" t="s">
        <v>1802</v>
      </c>
      <c r="H399" s="149" t="s">
        <v>307</v>
      </c>
      <c r="I399" s="149"/>
      <c r="J399" s="149"/>
      <c r="K399" s="150" t="s">
        <v>1803</v>
      </c>
      <c r="L399" s="149" t="s">
        <v>1804</v>
      </c>
      <c r="M399" s="151"/>
      <c r="N399" s="64"/>
      <c r="O399" s="75">
        <v>40000</v>
      </c>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c r="DK399" s="36"/>
    </row>
    <row r="400" spans="1:115" s="37" customFormat="1" ht="69" customHeight="1">
      <c r="A400" s="307">
        <v>26</v>
      </c>
      <c r="B400" s="308"/>
      <c r="C400" s="149" t="s">
        <v>2054</v>
      </c>
      <c r="D400" s="149" t="s">
        <v>2055</v>
      </c>
      <c r="E400" s="149" t="s">
        <v>2056</v>
      </c>
      <c r="F400" s="149" t="s">
        <v>2057</v>
      </c>
      <c r="G400" s="149" t="s">
        <v>2058</v>
      </c>
      <c r="H400" s="149" t="s">
        <v>307</v>
      </c>
      <c r="I400" s="149"/>
      <c r="J400" s="149"/>
      <c r="K400" s="150" t="s">
        <v>387</v>
      </c>
      <c r="L400" s="149" t="s">
        <v>380</v>
      </c>
      <c r="M400" s="151"/>
      <c r="N400" s="64"/>
      <c r="O400" s="75">
        <v>50000</v>
      </c>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row>
    <row r="401" spans="1:115" s="37" customFormat="1" ht="69" customHeight="1">
      <c r="A401" s="307">
        <v>27</v>
      </c>
      <c r="B401" s="308"/>
      <c r="C401" s="149" t="s">
        <v>2651</v>
      </c>
      <c r="D401" s="149" t="s">
        <v>2652</v>
      </c>
      <c r="E401" s="149" t="s">
        <v>2653</v>
      </c>
      <c r="F401" s="149" t="s">
        <v>2654</v>
      </c>
      <c r="G401" s="149" t="s">
        <v>2655</v>
      </c>
      <c r="H401" s="149" t="s">
        <v>307</v>
      </c>
      <c r="I401" s="149"/>
      <c r="J401" s="149"/>
      <c r="K401" s="150" t="s">
        <v>2649</v>
      </c>
      <c r="L401" s="149" t="s">
        <v>2656</v>
      </c>
      <c r="M401" s="148"/>
      <c r="N401" s="64"/>
      <c r="O401" s="76">
        <v>5176</v>
      </c>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36"/>
    </row>
    <row r="402" spans="1:115" s="37" customFormat="1" ht="69" customHeight="1">
      <c r="A402" s="307">
        <v>28</v>
      </c>
      <c r="B402" s="308"/>
      <c r="C402" s="149" t="s">
        <v>2651</v>
      </c>
      <c r="D402" s="149" t="s">
        <v>2652</v>
      </c>
      <c r="E402" s="149" t="s">
        <v>2653</v>
      </c>
      <c r="F402" s="149" t="s">
        <v>2657</v>
      </c>
      <c r="G402" s="149" t="s">
        <v>2658</v>
      </c>
      <c r="H402" s="149" t="s">
        <v>307</v>
      </c>
      <c r="I402" s="149"/>
      <c r="J402" s="149"/>
      <c r="K402" s="150" t="s">
        <v>2649</v>
      </c>
      <c r="L402" s="149" t="s">
        <v>2659</v>
      </c>
      <c r="M402" s="148"/>
      <c r="N402" s="64"/>
      <c r="O402" s="76">
        <v>103537</v>
      </c>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row>
    <row r="403" spans="1:115" s="37" customFormat="1" ht="69" customHeight="1">
      <c r="A403" s="307">
        <v>29</v>
      </c>
      <c r="B403" s="308"/>
      <c r="C403" s="147" t="s">
        <v>733</v>
      </c>
      <c r="D403" s="147" t="s">
        <v>734</v>
      </c>
      <c r="E403" s="147" t="s">
        <v>735</v>
      </c>
      <c r="F403" s="147" t="s">
        <v>736</v>
      </c>
      <c r="G403" s="147" t="s">
        <v>1805</v>
      </c>
      <c r="H403" s="147" t="s">
        <v>219</v>
      </c>
      <c r="I403" s="152"/>
      <c r="J403" s="153"/>
      <c r="K403" s="141" t="s">
        <v>1806</v>
      </c>
      <c r="L403" s="154" t="s">
        <v>2249</v>
      </c>
      <c r="M403" s="147" t="s">
        <v>737</v>
      </c>
      <c r="N403" s="71">
        <v>2450</v>
      </c>
      <c r="O403" s="76">
        <v>2450</v>
      </c>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36"/>
    </row>
    <row r="404" spans="1:115" s="37" customFormat="1" ht="69" customHeight="1">
      <c r="A404" s="307">
        <v>30</v>
      </c>
      <c r="B404" s="308"/>
      <c r="C404" s="155" t="s">
        <v>587</v>
      </c>
      <c r="D404" s="155" t="s">
        <v>828</v>
      </c>
      <c r="E404" s="155" t="s">
        <v>584</v>
      </c>
      <c r="F404" s="155" t="s">
        <v>585</v>
      </c>
      <c r="G404" s="147" t="s">
        <v>829</v>
      </c>
      <c r="H404" s="147" t="s">
        <v>219</v>
      </c>
      <c r="I404" s="152"/>
      <c r="J404" s="152"/>
      <c r="K404" s="156" t="s">
        <v>830</v>
      </c>
      <c r="L404" s="157" t="s">
        <v>2250</v>
      </c>
      <c r="M404" s="155" t="s">
        <v>586</v>
      </c>
      <c r="N404" s="71">
        <v>33300</v>
      </c>
      <c r="O404" s="76">
        <v>33300</v>
      </c>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36"/>
    </row>
    <row r="405" spans="1:115" s="37" customFormat="1" ht="69" customHeight="1">
      <c r="A405" s="307">
        <v>31</v>
      </c>
      <c r="B405" s="308"/>
      <c r="C405" s="158" t="s">
        <v>831</v>
      </c>
      <c r="D405" s="158" t="s">
        <v>588</v>
      </c>
      <c r="E405" s="158" t="s">
        <v>589</v>
      </c>
      <c r="F405" s="158" t="s">
        <v>590</v>
      </c>
      <c r="G405" s="158" t="s">
        <v>1807</v>
      </c>
      <c r="H405" s="158" t="s">
        <v>219</v>
      </c>
      <c r="I405" s="159"/>
      <c r="J405" s="159"/>
      <c r="K405" s="160" t="s">
        <v>832</v>
      </c>
      <c r="L405" s="161" t="s">
        <v>2251</v>
      </c>
      <c r="M405" s="158" t="s">
        <v>833</v>
      </c>
      <c r="N405" s="71">
        <v>52500</v>
      </c>
      <c r="O405" s="76">
        <v>52500</v>
      </c>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row>
    <row r="406" spans="1:115" s="37" customFormat="1" ht="69" customHeight="1">
      <c r="A406" s="307">
        <v>32</v>
      </c>
      <c r="B406" s="308"/>
      <c r="C406" s="147" t="s">
        <v>867</v>
      </c>
      <c r="D406" s="147" t="s">
        <v>606</v>
      </c>
      <c r="E406" s="147" t="s">
        <v>1485</v>
      </c>
      <c r="F406" s="147" t="s">
        <v>1486</v>
      </c>
      <c r="G406" s="147" t="s">
        <v>1808</v>
      </c>
      <c r="H406" s="147" t="s">
        <v>219</v>
      </c>
      <c r="I406" s="152"/>
      <c r="J406" s="152"/>
      <c r="K406" s="142" t="s">
        <v>834</v>
      </c>
      <c r="L406" s="154" t="s">
        <v>2252</v>
      </c>
      <c r="M406" s="147" t="s">
        <v>1487</v>
      </c>
      <c r="N406" s="71">
        <v>6783</v>
      </c>
      <c r="O406" s="76">
        <v>6783</v>
      </c>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row>
    <row r="407" spans="1:115" s="37" customFormat="1" ht="69" customHeight="1">
      <c r="A407" s="307">
        <v>33</v>
      </c>
      <c r="B407" s="308"/>
      <c r="C407" s="162" t="s">
        <v>1488</v>
      </c>
      <c r="D407" s="147" t="s">
        <v>1489</v>
      </c>
      <c r="E407" s="147" t="s">
        <v>1490</v>
      </c>
      <c r="F407" s="163" t="s">
        <v>1491</v>
      </c>
      <c r="G407" s="164" t="s">
        <v>74</v>
      </c>
      <c r="H407" s="165" t="s">
        <v>219</v>
      </c>
      <c r="I407" s="147"/>
      <c r="J407" s="147"/>
      <c r="K407" s="128" t="s">
        <v>835</v>
      </c>
      <c r="L407" s="166" t="s">
        <v>2253</v>
      </c>
      <c r="M407" s="147" t="s">
        <v>1492</v>
      </c>
      <c r="N407" s="71">
        <v>16680</v>
      </c>
      <c r="O407" s="76">
        <v>16680</v>
      </c>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row>
    <row r="408" spans="1:115" s="37" customFormat="1" ht="69" customHeight="1">
      <c r="A408" s="307">
        <v>34</v>
      </c>
      <c r="B408" s="308"/>
      <c r="C408" s="167" t="s">
        <v>664</v>
      </c>
      <c r="D408" s="147" t="s">
        <v>665</v>
      </c>
      <c r="E408" s="147" t="s">
        <v>666</v>
      </c>
      <c r="F408" s="167" t="s">
        <v>667</v>
      </c>
      <c r="G408" s="168" t="s">
        <v>836</v>
      </c>
      <c r="H408" s="165" t="s">
        <v>219</v>
      </c>
      <c r="I408" s="147"/>
      <c r="J408" s="147"/>
      <c r="K408" s="128" t="s">
        <v>837</v>
      </c>
      <c r="L408" s="166" t="s">
        <v>2254</v>
      </c>
      <c r="M408" s="147" t="s">
        <v>866</v>
      </c>
      <c r="N408" s="71">
        <v>2450</v>
      </c>
      <c r="O408" s="76">
        <v>2450</v>
      </c>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36"/>
    </row>
    <row r="409" spans="1:115" s="37" customFormat="1" ht="69" customHeight="1">
      <c r="A409" s="307">
        <v>35</v>
      </c>
      <c r="B409" s="308"/>
      <c r="C409" s="163" t="s">
        <v>792</v>
      </c>
      <c r="D409" s="155" t="s">
        <v>793</v>
      </c>
      <c r="E409" s="155" t="s">
        <v>794</v>
      </c>
      <c r="F409" s="163" t="s">
        <v>795</v>
      </c>
      <c r="G409" s="169" t="s">
        <v>2170</v>
      </c>
      <c r="H409" s="170" t="s">
        <v>219</v>
      </c>
      <c r="I409" s="155"/>
      <c r="J409" s="155"/>
      <c r="K409" s="171" t="s">
        <v>1809</v>
      </c>
      <c r="L409" s="172" t="s">
        <v>2255</v>
      </c>
      <c r="M409" s="155" t="s">
        <v>796</v>
      </c>
      <c r="N409" s="71">
        <v>17790</v>
      </c>
      <c r="O409" s="76">
        <v>12700</v>
      </c>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row>
    <row r="410" spans="1:115" s="37" customFormat="1" ht="69" customHeight="1">
      <c r="A410" s="307">
        <v>36</v>
      </c>
      <c r="B410" s="308"/>
      <c r="C410" s="155" t="s">
        <v>1810</v>
      </c>
      <c r="D410" s="155" t="s">
        <v>797</v>
      </c>
      <c r="E410" s="155" t="s">
        <v>497</v>
      </c>
      <c r="F410" s="155" t="s">
        <v>498</v>
      </c>
      <c r="G410" s="155" t="s">
        <v>1811</v>
      </c>
      <c r="H410" s="147" t="s">
        <v>219</v>
      </c>
      <c r="I410" s="152"/>
      <c r="J410" s="152"/>
      <c r="K410" s="142" t="s">
        <v>1812</v>
      </c>
      <c r="L410" s="154" t="s">
        <v>2256</v>
      </c>
      <c r="M410" s="147" t="s">
        <v>798</v>
      </c>
      <c r="N410" s="71">
        <v>12000</v>
      </c>
      <c r="O410" s="76">
        <v>12000</v>
      </c>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36"/>
    </row>
    <row r="411" spans="1:115" s="37" customFormat="1" ht="69" customHeight="1">
      <c r="A411" s="307">
        <v>37</v>
      </c>
      <c r="B411" s="308"/>
      <c r="C411" s="147" t="s">
        <v>499</v>
      </c>
      <c r="D411" s="147" t="s">
        <v>500</v>
      </c>
      <c r="E411" s="147" t="s">
        <v>1342</v>
      </c>
      <c r="F411" s="147" t="s">
        <v>1343</v>
      </c>
      <c r="G411" s="147" t="s">
        <v>799</v>
      </c>
      <c r="H411" s="147" t="s">
        <v>219</v>
      </c>
      <c r="I411" s="152"/>
      <c r="J411" s="152"/>
      <c r="K411" s="142" t="s">
        <v>1813</v>
      </c>
      <c r="L411" s="154" t="s">
        <v>2257</v>
      </c>
      <c r="M411" s="147" t="s">
        <v>1344</v>
      </c>
      <c r="N411" s="71">
        <v>5200</v>
      </c>
      <c r="O411" s="76">
        <v>5200</v>
      </c>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row>
    <row r="412" spans="1:115" s="37" customFormat="1" ht="69" customHeight="1">
      <c r="A412" s="307">
        <v>38</v>
      </c>
      <c r="B412" s="308"/>
      <c r="C412" s="147" t="s">
        <v>499</v>
      </c>
      <c r="D412" s="147" t="s">
        <v>500</v>
      </c>
      <c r="E412" s="147" t="s">
        <v>1342</v>
      </c>
      <c r="F412" s="147" t="s">
        <v>1345</v>
      </c>
      <c r="G412" s="147" t="s">
        <v>198</v>
      </c>
      <c r="H412" s="147" t="s">
        <v>219</v>
      </c>
      <c r="I412" s="152"/>
      <c r="J412" s="152"/>
      <c r="K412" s="142" t="s">
        <v>1814</v>
      </c>
      <c r="L412" s="154" t="s">
        <v>2258</v>
      </c>
      <c r="M412" s="147" t="s">
        <v>129</v>
      </c>
      <c r="N412" s="71">
        <v>100000</v>
      </c>
      <c r="O412" s="76">
        <v>100000</v>
      </c>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row>
    <row r="413" spans="1:115" s="37" customFormat="1" ht="69" customHeight="1">
      <c r="A413" s="307">
        <v>39</v>
      </c>
      <c r="B413" s="308"/>
      <c r="C413" s="147" t="s">
        <v>139</v>
      </c>
      <c r="D413" s="147" t="s">
        <v>140</v>
      </c>
      <c r="E413" s="147" t="s">
        <v>141</v>
      </c>
      <c r="F413" s="147" t="s">
        <v>142</v>
      </c>
      <c r="G413" s="147" t="s">
        <v>1815</v>
      </c>
      <c r="H413" s="147" t="s">
        <v>307</v>
      </c>
      <c r="I413" s="147"/>
      <c r="J413" s="147"/>
      <c r="K413" s="128" t="s">
        <v>1806</v>
      </c>
      <c r="L413" s="154" t="s">
        <v>2259</v>
      </c>
      <c r="M413" s="147" t="s">
        <v>143</v>
      </c>
      <c r="N413" s="71">
        <v>7000</v>
      </c>
      <c r="O413" s="76">
        <v>7000</v>
      </c>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c r="CY413" s="36"/>
      <c r="CZ413" s="36"/>
      <c r="DA413" s="36"/>
      <c r="DB413" s="36"/>
      <c r="DC413" s="36"/>
      <c r="DD413" s="36"/>
      <c r="DE413" s="36"/>
      <c r="DF413" s="36"/>
      <c r="DG413" s="36"/>
      <c r="DH413" s="36"/>
      <c r="DI413" s="36"/>
      <c r="DJ413" s="36"/>
      <c r="DK413" s="36"/>
    </row>
    <row r="414" spans="1:115" s="37" customFormat="1" ht="69" customHeight="1">
      <c r="A414" s="307">
        <v>40</v>
      </c>
      <c r="B414" s="308"/>
      <c r="C414" s="147" t="s">
        <v>144</v>
      </c>
      <c r="D414" s="147" t="s">
        <v>193</v>
      </c>
      <c r="E414" s="147" t="s">
        <v>145</v>
      </c>
      <c r="F414" s="147" t="s">
        <v>146</v>
      </c>
      <c r="G414" s="147" t="s">
        <v>1816</v>
      </c>
      <c r="H414" s="147" t="s">
        <v>219</v>
      </c>
      <c r="I414" s="147"/>
      <c r="J414" s="147"/>
      <c r="K414" s="128" t="s">
        <v>1817</v>
      </c>
      <c r="L414" s="154" t="s">
        <v>2260</v>
      </c>
      <c r="M414" s="147" t="s">
        <v>147</v>
      </c>
      <c r="N414" s="71">
        <v>8000</v>
      </c>
      <c r="O414" s="76">
        <v>8000</v>
      </c>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36"/>
      <c r="CB414" s="36"/>
      <c r="CC414" s="36"/>
      <c r="CD414" s="36"/>
      <c r="CE414" s="36"/>
      <c r="CF414" s="36"/>
      <c r="CG414" s="36"/>
      <c r="CH414" s="36"/>
      <c r="CI414" s="36"/>
      <c r="CJ414" s="36"/>
      <c r="CK414" s="36"/>
      <c r="CL414" s="36"/>
      <c r="CM414" s="36"/>
      <c r="CN414" s="36"/>
      <c r="CO414" s="36"/>
      <c r="CP414" s="36"/>
      <c r="CQ414" s="36"/>
      <c r="CR414" s="36"/>
      <c r="CS414" s="36"/>
      <c r="CT414" s="36"/>
      <c r="CU414" s="36"/>
      <c r="CV414" s="36"/>
      <c r="CW414" s="36"/>
      <c r="CX414" s="36"/>
      <c r="CY414" s="36"/>
      <c r="CZ414" s="36"/>
      <c r="DA414" s="36"/>
      <c r="DB414" s="36"/>
      <c r="DC414" s="36"/>
      <c r="DD414" s="36"/>
      <c r="DE414" s="36"/>
      <c r="DF414" s="36"/>
      <c r="DG414" s="36"/>
      <c r="DH414" s="36"/>
      <c r="DI414" s="36"/>
      <c r="DJ414" s="36"/>
      <c r="DK414" s="36"/>
    </row>
    <row r="415" spans="1:115" s="37" customFormat="1" ht="69" customHeight="1">
      <c r="A415" s="307">
        <v>41</v>
      </c>
      <c r="B415" s="308"/>
      <c r="C415" s="147" t="s">
        <v>239</v>
      </c>
      <c r="D415" s="173" t="s">
        <v>240</v>
      </c>
      <c r="E415" s="173" t="s">
        <v>149</v>
      </c>
      <c r="F415" s="173" t="s">
        <v>241</v>
      </c>
      <c r="G415" s="147" t="s">
        <v>199</v>
      </c>
      <c r="H415" s="147" t="s">
        <v>219</v>
      </c>
      <c r="I415" s="147"/>
      <c r="J415" s="147"/>
      <c r="K415" s="128" t="s">
        <v>1818</v>
      </c>
      <c r="L415" s="154" t="s">
        <v>2261</v>
      </c>
      <c r="M415" s="147" t="s">
        <v>242</v>
      </c>
      <c r="N415" s="71">
        <v>10000</v>
      </c>
      <c r="O415" s="76">
        <v>10000</v>
      </c>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c r="DK415" s="36"/>
    </row>
    <row r="416" spans="1:115" s="37" customFormat="1" ht="69" customHeight="1">
      <c r="A416" s="307">
        <v>42</v>
      </c>
      <c r="B416" s="308"/>
      <c r="C416" s="147" t="s">
        <v>243</v>
      </c>
      <c r="D416" s="173" t="s">
        <v>244</v>
      </c>
      <c r="E416" s="173" t="s">
        <v>149</v>
      </c>
      <c r="F416" s="173" t="s">
        <v>245</v>
      </c>
      <c r="G416" s="147" t="s">
        <v>1686</v>
      </c>
      <c r="H416" s="147" t="s">
        <v>219</v>
      </c>
      <c r="I416" s="147"/>
      <c r="J416" s="147"/>
      <c r="K416" s="128" t="s">
        <v>1819</v>
      </c>
      <c r="L416" s="154" t="s">
        <v>2262</v>
      </c>
      <c r="M416" s="147" t="s">
        <v>246</v>
      </c>
      <c r="N416" s="71">
        <v>24500</v>
      </c>
      <c r="O416" s="76">
        <v>24500</v>
      </c>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c r="DK416" s="36"/>
    </row>
    <row r="417" spans="1:115" s="37" customFormat="1" ht="69" customHeight="1">
      <c r="A417" s="307">
        <v>43</v>
      </c>
      <c r="B417" s="308"/>
      <c r="C417" s="147" t="s">
        <v>1094</v>
      </c>
      <c r="D417" s="173" t="s">
        <v>1092</v>
      </c>
      <c r="E417" s="173" t="s">
        <v>149</v>
      </c>
      <c r="F417" s="173" t="s">
        <v>1095</v>
      </c>
      <c r="G417" s="147" t="s">
        <v>199</v>
      </c>
      <c r="H417" s="147" t="s">
        <v>219</v>
      </c>
      <c r="I417" s="147"/>
      <c r="J417" s="147"/>
      <c r="K417" s="128" t="s">
        <v>1820</v>
      </c>
      <c r="L417" s="154" t="s">
        <v>2263</v>
      </c>
      <c r="M417" s="147" t="s">
        <v>1096</v>
      </c>
      <c r="N417" s="71">
        <v>10000</v>
      </c>
      <c r="O417" s="76">
        <v>10000</v>
      </c>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c r="DK417" s="36"/>
    </row>
    <row r="418" spans="1:115" s="37" customFormat="1" ht="69" customHeight="1">
      <c r="A418" s="307">
        <v>44</v>
      </c>
      <c r="B418" s="308"/>
      <c r="C418" s="147" t="s">
        <v>1097</v>
      </c>
      <c r="D418" s="173" t="s">
        <v>148</v>
      </c>
      <c r="E418" s="173" t="s">
        <v>149</v>
      </c>
      <c r="F418" s="173" t="s">
        <v>1098</v>
      </c>
      <c r="G418" s="147" t="s">
        <v>1376</v>
      </c>
      <c r="H418" s="147" t="s">
        <v>219</v>
      </c>
      <c r="I418" s="147"/>
      <c r="J418" s="147"/>
      <c r="K418" s="128" t="s">
        <v>1820</v>
      </c>
      <c r="L418" s="154" t="s">
        <v>2262</v>
      </c>
      <c r="M418" s="147" t="s">
        <v>1099</v>
      </c>
      <c r="N418" s="71">
        <v>13000</v>
      </c>
      <c r="O418" s="76">
        <v>13000</v>
      </c>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row>
    <row r="419" spans="1:115" s="37" customFormat="1" ht="69" customHeight="1">
      <c r="A419" s="307">
        <v>45</v>
      </c>
      <c r="B419" s="308"/>
      <c r="C419" s="147" t="s">
        <v>1100</v>
      </c>
      <c r="D419" s="173" t="s">
        <v>148</v>
      </c>
      <c r="E419" s="173" t="s">
        <v>149</v>
      </c>
      <c r="F419" s="173" t="s">
        <v>1101</v>
      </c>
      <c r="G419" s="147" t="s">
        <v>801</v>
      </c>
      <c r="H419" s="147" t="s">
        <v>219</v>
      </c>
      <c r="I419" s="147"/>
      <c r="J419" s="147"/>
      <c r="K419" s="128" t="s">
        <v>1820</v>
      </c>
      <c r="L419" s="154" t="s">
        <v>2264</v>
      </c>
      <c r="M419" s="147" t="s">
        <v>1102</v>
      </c>
      <c r="N419" s="71">
        <v>15000</v>
      </c>
      <c r="O419" s="76">
        <v>15000</v>
      </c>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row>
    <row r="420" spans="1:115" s="37" customFormat="1" ht="69" customHeight="1">
      <c r="A420" s="307">
        <v>46</v>
      </c>
      <c r="B420" s="308"/>
      <c r="C420" s="147" t="s">
        <v>802</v>
      </c>
      <c r="D420" s="173" t="s">
        <v>803</v>
      </c>
      <c r="E420" s="173" t="s">
        <v>804</v>
      </c>
      <c r="F420" s="173" t="s">
        <v>805</v>
      </c>
      <c r="G420" s="147" t="s">
        <v>1821</v>
      </c>
      <c r="H420" s="147" t="s">
        <v>219</v>
      </c>
      <c r="I420" s="147"/>
      <c r="J420" s="147"/>
      <c r="K420" s="128" t="s">
        <v>1822</v>
      </c>
      <c r="L420" s="154" t="s">
        <v>2265</v>
      </c>
      <c r="M420" s="147" t="s">
        <v>806</v>
      </c>
      <c r="N420" s="71">
        <v>35887</v>
      </c>
      <c r="O420" s="76">
        <v>35887</v>
      </c>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row>
    <row r="421" spans="1:115" s="37" customFormat="1" ht="69" customHeight="1">
      <c r="A421" s="307">
        <v>47</v>
      </c>
      <c r="B421" s="308"/>
      <c r="C421" s="147" t="s">
        <v>1103</v>
      </c>
      <c r="D421" s="173" t="s">
        <v>238</v>
      </c>
      <c r="E421" s="173" t="s">
        <v>149</v>
      </c>
      <c r="F421" s="173" t="s">
        <v>1104</v>
      </c>
      <c r="G421" s="147" t="s">
        <v>200</v>
      </c>
      <c r="H421" s="147" t="s">
        <v>219</v>
      </c>
      <c r="I421" s="147"/>
      <c r="J421" s="147"/>
      <c r="K421" s="128" t="s">
        <v>1823</v>
      </c>
      <c r="L421" s="154" t="s">
        <v>2266</v>
      </c>
      <c r="M421" s="147" t="s">
        <v>1105</v>
      </c>
      <c r="N421" s="71">
        <v>19000</v>
      </c>
      <c r="O421" s="76">
        <v>19000</v>
      </c>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row>
    <row r="422" spans="1:115" s="37" customFormat="1" ht="69" customHeight="1">
      <c r="A422" s="307">
        <v>48</v>
      </c>
      <c r="B422" s="308"/>
      <c r="C422" s="147" t="s">
        <v>1106</v>
      </c>
      <c r="D422" s="173" t="s">
        <v>1107</v>
      </c>
      <c r="E422" s="173" t="s">
        <v>149</v>
      </c>
      <c r="F422" s="173" t="s">
        <v>0</v>
      </c>
      <c r="G422" s="147" t="s">
        <v>199</v>
      </c>
      <c r="H422" s="147" t="s">
        <v>219</v>
      </c>
      <c r="I422" s="147"/>
      <c r="J422" s="147"/>
      <c r="K422" s="128" t="s">
        <v>1824</v>
      </c>
      <c r="L422" s="154" t="s">
        <v>2267</v>
      </c>
      <c r="M422" s="147" t="s">
        <v>1024</v>
      </c>
      <c r="N422" s="71">
        <v>10000</v>
      </c>
      <c r="O422" s="76">
        <v>10000</v>
      </c>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c r="CY422" s="36"/>
      <c r="CZ422" s="36"/>
      <c r="DA422" s="36"/>
      <c r="DB422" s="36"/>
      <c r="DC422" s="36"/>
      <c r="DD422" s="36"/>
      <c r="DE422" s="36"/>
      <c r="DF422" s="36"/>
      <c r="DG422" s="36"/>
      <c r="DH422" s="36"/>
      <c r="DI422" s="36"/>
      <c r="DJ422" s="36"/>
      <c r="DK422" s="36"/>
    </row>
    <row r="423" spans="1:115" s="37" customFormat="1" ht="69" customHeight="1">
      <c r="A423" s="307">
        <v>49</v>
      </c>
      <c r="B423" s="308"/>
      <c r="C423" s="147" t="s">
        <v>1025</v>
      </c>
      <c r="D423" s="173" t="s">
        <v>1026</v>
      </c>
      <c r="E423" s="173" t="s">
        <v>1027</v>
      </c>
      <c r="F423" s="173" t="s">
        <v>1028</v>
      </c>
      <c r="G423" s="147" t="s">
        <v>201</v>
      </c>
      <c r="H423" s="147" t="s">
        <v>219</v>
      </c>
      <c r="I423" s="147"/>
      <c r="J423" s="147"/>
      <c r="K423" s="128" t="s">
        <v>1825</v>
      </c>
      <c r="L423" s="154" t="s">
        <v>2268</v>
      </c>
      <c r="M423" s="147" t="s">
        <v>689</v>
      </c>
      <c r="N423" s="71">
        <v>31500</v>
      </c>
      <c r="O423" s="76">
        <v>31500</v>
      </c>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row>
    <row r="424" spans="1:115" s="37" customFormat="1" ht="69" customHeight="1">
      <c r="A424" s="307">
        <v>50</v>
      </c>
      <c r="B424" s="308"/>
      <c r="C424" s="147" t="s">
        <v>807</v>
      </c>
      <c r="D424" s="173" t="s">
        <v>148</v>
      </c>
      <c r="E424" s="173" t="s">
        <v>808</v>
      </c>
      <c r="F424" s="173" t="s">
        <v>809</v>
      </c>
      <c r="G424" s="147" t="s">
        <v>202</v>
      </c>
      <c r="H424" s="147" t="s">
        <v>219</v>
      </c>
      <c r="I424" s="147"/>
      <c r="J424" s="147"/>
      <c r="K424" s="128" t="s">
        <v>1826</v>
      </c>
      <c r="L424" s="154" t="s">
        <v>2269</v>
      </c>
      <c r="M424" s="147" t="s">
        <v>810</v>
      </c>
      <c r="N424" s="71">
        <v>6000</v>
      </c>
      <c r="O424" s="76">
        <v>6000</v>
      </c>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row>
    <row r="425" spans="1:115" s="37" customFormat="1" ht="69" customHeight="1">
      <c r="A425" s="307">
        <v>51</v>
      </c>
      <c r="B425" s="308"/>
      <c r="C425" s="147" t="s">
        <v>811</v>
      </c>
      <c r="D425" s="173" t="s">
        <v>812</v>
      </c>
      <c r="E425" s="173" t="s">
        <v>813</v>
      </c>
      <c r="F425" s="173" t="s">
        <v>814</v>
      </c>
      <c r="G425" s="147" t="s">
        <v>1827</v>
      </c>
      <c r="H425" s="147" t="s">
        <v>307</v>
      </c>
      <c r="I425" s="147"/>
      <c r="J425" s="147"/>
      <c r="K425" s="128" t="s">
        <v>815</v>
      </c>
      <c r="L425" s="154" t="s">
        <v>2270</v>
      </c>
      <c r="M425" s="147" t="s">
        <v>816</v>
      </c>
      <c r="N425" s="71">
        <v>2200</v>
      </c>
      <c r="O425" s="76">
        <v>2200</v>
      </c>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c r="CY425" s="36"/>
      <c r="CZ425" s="36"/>
      <c r="DA425" s="36"/>
      <c r="DB425" s="36"/>
      <c r="DC425" s="36"/>
      <c r="DD425" s="36"/>
      <c r="DE425" s="36"/>
      <c r="DF425" s="36"/>
      <c r="DG425" s="36"/>
      <c r="DH425" s="36"/>
      <c r="DI425" s="36"/>
      <c r="DJ425" s="36"/>
      <c r="DK425" s="36"/>
    </row>
    <row r="426" spans="1:115" s="37" customFormat="1" ht="69" customHeight="1">
      <c r="A426" s="307">
        <v>52</v>
      </c>
      <c r="B426" s="308"/>
      <c r="C426" s="147" t="s">
        <v>817</v>
      </c>
      <c r="D426" s="173" t="s">
        <v>818</v>
      </c>
      <c r="E426" s="173" t="s">
        <v>819</v>
      </c>
      <c r="F426" s="173" t="s">
        <v>820</v>
      </c>
      <c r="G426" s="147" t="s">
        <v>821</v>
      </c>
      <c r="H426" s="147" t="s">
        <v>307</v>
      </c>
      <c r="I426" s="147"/>
      <c r="J426" s="147"/>
      <c r="K426" s="128" t="s">
        <v>1817</v>
      </c>
      <c r="L426" s="154" t="s">
        <v>2271</v>
      </c>
      <c r="M426" s="147" t="s">
        <v>2661</v>
      </c>
      <c r="N426" s="71">
        <v>70000</v>
      </c>
      <c r="O426" s="76">
        <v>10000</v>
      </c>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row>
    <row r="427" spans="1:115" s="37" customFormat="1" ht="69" customHeight="1">
      <c r="A427" s="307">
        <v>53</v>
      </c>
      <c r="B427" s="308"/>
      <c r="C427" s="147" t="s">
        <v>822</v>
      </c>
      <c r="D427" s="173" t="s">
        <v>823</v>
      </c>
      <c r="E427" s="173" t="s">
        <v>824</v>
      </c>
      <c r="F427" s="173" t="s">
        <v>825</v>
      </c>
      <c r="G427" s="147" t="s">
        <v>826</v>
      </c>
      <c r="H427" s="147" t="s">
        <v>307</v>
      </c>
      <c r="I427" s="147"/>
      <c r="J427" s="147"/>
      <c r="K427" s="128" t="s">
        <v>832</v>
      </c>
      <c r="L427" s="154" t="s">
        <v>2272</v>
      </c>
      <c r="M427" s="147" t="s">
        <v>827</v>
      </c>
      <c r="N427" s="71">
        <v>500</v>
      </c>
      <c r="O427" s="76">
        <v>70000</v>
      </c>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row>
    <row r="428" spans="1:115" s="37" customFormat="1" ht="96.75" customHeight="1">
      <c r="A428" s="307">
        <v>54</v>
      </c>
      <c r="B428" s="308"/>
      <c r="C428" s="147" t="s">
        <v>1828</v>
      </c>
      <c r="D428" s="173" t="s">
        <v>140</v>
      </c>
      <c r="E428" s="173" t="s">
        <v>1829</v>
      </c>
      <c r="F428" s="173" t="s">
        <v>1830</v>
      </c>
      <c r="G428" s="147" t="s">
        <v>1831</v>
      </c>
      <c r="H428" s="147" t="s">
        <v>307</v>
      </c>
      <c r="I428" s="147"/>
      <c r="J428" s="147"/>
      <c r="K428" s="128" t="s">
        <v>18</v>
      </c>
      <c r="L428" s="154" t="s">
        <v>2273</v>
      </c>
      <c r="M428" s="147" t="s">
        <v>1832</v>
      </c>
      <c r="N428" s="71">
        <v>22961</v>
      </c>
      <c r="O428" s="76">
        <v>22961</v>
      </c>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row>
    <row r="429" spans="1:115" s="37" customFormat="1" ht="69" customHeight="1">
      <c r="A429" s="307">
        <v>55</v>
      </c>
      <c r="B429" s="308"/>
      <c r="C429" s="147" t="s">
        <v>1833</v>
      </c>
      <c r="D429" s="173" t="s">
        <v>148</v>
      </c>
      <c r="E429" s="173" t="s">
        <v>1834</v>
      </c>
      <c r="F429" s="173" t="s">
        <v>1835</v>
      </c>
      <c r="G429" s="147" t="s">
        <v>1836</v>
      </c>
      <c r="H429" s="147" t="s">
        <v>307</v>
      </c>
      <c r="I429" s="147"/>
      <c r="J429" s="147"/>
      <c r="K429" s="129">
        <v>43258</v>
      </c>
      <c r="L429" s="154">
        <v>43592</v>
      </c>
      <c r="M429" s="147" t="s">
        <v>1837</v>
      </c>
      <c r="N429" s="71">
        <v>1200</v>
      </c>
      <c r="O429" s="76">
        <v>1200</v>
      </c>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c r="CY429" s="36"/>
      <c r="CZ429" s="36"/>
      <c r="DA429" s="36"/>
      <c r="DB429" s="36"/>
      <c r="DC429" s="36"/>
      <c r="DD429" s="36"/>
      <c r="DE429" s="36"/>
      <c r="DF429" s="36"/>
      <c r="DG429" s="36"/>
      <c r="DH429" s="36"/>
      <c r="DI429" s="36"/>
      <c r="DJ429" s="36"/>
      <c r="DK429" s="36"/>
    </row>
    <row r="430" spans="1:115" s="37" customFormat="1" ht="69" customHeight="1">
      <c r="A430" s="307">
        <v>56</v>
      </c>
      <c r="B430" s="308"/>
      <c r="C430" s="147" t="s">
        <v>1838</v>
      </c>
      <c r="D430" s="173" t="s">
        <v>1839</v>
      </c>
      <c r="E430" s="173" t="s">
        <v>1840</v>
      </c>
      <c r="F430" s="173" t="s">
        <v>1841</v>
      </c>
      <c r="G430" s="147" t="s">
        <v>1842</v>
      </c>
      <c r="H430" s="147" t="s">
        <v>307</v>
      </c>
      <c r="I430" s="147"/>
      <c r="J430" s="147"/>
      <c r="K430" s="128" t="s">
        <v>388</v>
      </c>
      <c r="L430" s="154" t="s">
        <v>2274</v>
      </c>
      <c r="M430" s="147" t="s">
        <v>1843</v>
      </c>
      <c r="N430" s="71">
        <v>140000</v>
      </c>
      <c r="O430" s="76">
        <v>140000</v>
      </c>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c r="CY430" s="36"/>
      <c r="CZ430" s="36"/>
      <c r="DA430" s="36"/>
      <c r="DB430" s="36"/>
      <c r="DC430" s="36"/>
      <c r="DD430" s="36"/>
      <c r="DE430" s="36"/>
      <c r="DF430" s="36"/>
      <c r="DG430" s="36"/>
      <c r="DH430" s="36"/>
      <c r="DI430" s="36"/>
      <c r="DJ430" s="36"/>
      <c r="DK430" s="36"/>
    </row>
    <row r="431" spans="1:115" s="37" customFormat="1" ht="69" customHeight="1">
      <c r="A431" s="307">
        <v>57</v>
      </c>
      <c r="B431" s="308"/>
      <c r="C431" s="147" t="s">
        <v>1488</v>
      </c>
      <c r="D431" s="173" t="s">
        <v>1489</v>
      </c>
      <c r="E431" s="173" t="s">
        <v>2049</v>
      </c>
      <c r="F431" s="173" t="s">
        <v>2050</v>
      </c>
      <c r="G431" s="147" t="s">
        <v>2051</v>
      </c>
      <c r="H431" s="147" t="s">
        <v>307</v>
      </c>
      <c r="I431" s="147"/>
      <c r="J431" s="147"/>
      <c r="K431" s="129" t="s">
        <v>2052</v>
      </c>
      <c r="L431" s="154" t="s">
        <v>2275</v>
      </c>
      <c r="M431" s="147" t="s">
        <v>2053</v>
      </c>
      <c r="N431" s="71"/>
      <c r="O431" s="76">
        <v>500</v>
      </c>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c r="BY431" s="36"/>
      <c r="BZ431" s="36"/>
      <c r="CA431" s="36"/>
      <c r="CB431" s="36"/>
      <c r="CC431" s="36"/>
      <c r="CD431" s="36"/>
      <c r="CE431" s="36"/>
      <c r="CF431" s="36"/>
      <c r="CG431" s="36"/>
      <c r="CH431" s="36"/>
      <c r="CI431" s="36"/>
      <c r="CJ431" s="36"/>
      <c r="CK431" s="36"/>
      <c r="CL431" s="36"/>
      <c r="CM431" s="36"/>
      <c r="CN431" s="36"/>
      <c r="CO431" s="36"/>
      <c r="CP431" s="36"/>
      <c r="CQ431" s="36"/>
      <c r="CR431" s="36"/>
      <c r="CS431" s="36"/>
      <c r="CT431" s="36"/>
      <c r="CU431" s="36"/>
      <c r="CV431" s="36"/>
      <c r="CW431" s="36"/>
      <c r="CX431" s="36"/>
      <c r="CY431" s="36"/>
      <c r="CZ431" s="36"/>
      <c r="DA431" s="36"/>
      <c r="DB431" s="36"/>
      <c r="DC431" s="36"/>
      <c r="DD431" s="36"/>
      <c r="DE431" s="36"/>
      <c r="DF431" s="36"/>
      <c r="DG431" s="36"/>
      <c r="DH431" s="36"/>
      <c r="DI431" s="36"/>
      <c r="DJ431" s="36"/>
      <c r="DK431" s="36"/>
    </row>
    <row r="432" spans="1:115" s="37" customFormat="1" ht="69" customHeight="1">
      <c r="A432" s="307">
        <v>58</v>
      </c>
      <c r="B432" s="308"/>
      <c r="C432" s="147" t="s">
        <v>2361</v>
      </c>
      <c r="D432" s="173" t="s">
        <v>2362</v>
      </c>
      <c r="E432" s="173" t="s">
        <v>2363</v>
      </c>
      <c r="F432" s="173" t="s">
        <v>2364</v>
      </c>
      <c r="G432" s="147" t="s">
        <v>2365</v>
      </c>
      <c r="H432" s="147" t="s">
        <v>307</v>
      </c>
      <c r="I432" s="147"/>
      <c r="J432" s="147"/>
      <c r="K432" s="129" t="s">
        <v>2366</v>
      </c>
      <c r="L432" s="154" t="s">
        <v>2367</v>
      </c>
      <c r="M432" s="147"/>
      <c r="N432" s="71"/>
      <c r="O432" s="77">
        <v>521</v>
      </c>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c r="BV432" s="36"/>
      <c r="BW432" s="36"/>
      <c r="BX432" s="36"/>
      <c r="BY432" s="36"/>
      <c r="BZ432" s="36"/>
      <c r="CA432" s="36"/>
      <c r="CB432" s="36"/>
      <c r="CC432" s="36"/>
      <c r="CD432" s="36"/>
      <c r="CE432" s="36"/>
      <c r="CF432" s="36"/>
      <c r="CG432" s="36"/>
      <c r="CH432" s="36"/>
      <c r="CI432" s="36"/>
      <c r="CJ432" s="36"/>
      <c r="CK432" s="36"/>
      <c r="CL432" s="36"/>
      <c r="CM432" s="36"/>
      <c r="CN432" s="36"/>
      <c r="CO432" s="36"/>
      <c r="CP432" s="36"/>
      <c r="CQ432" s="36"/>
      <c r="CR432" s="36"/>
      <c r="CS432" s="36"/>
      <c r="CT432" s="36"/>
      <c r="CU432" s="36"/>
      <c r="CV432" s="36"/>
      <c r="CW432" s="36"/>
      <c r="CX432" s="36"/>
      <c r="CY432" s="36"/>
      <c r="CZ432" s="36"/>
      <c r="DA432" s="36"/>
      <c r="DB432" s="36"/>
      <c r="DC432" s="36"/>
      <c r="DD432" s="36"/>
      <c r="DE432" s="36"/>
      <c r="DF432" s="36"/>
      <c r="DG432" s="36"/>
      <c r="DH432" s="36"/>
      <c r="DI432" s="36"/>
      <c r="DJ432" s="36"/>
      <c r="DK432" s="36"/>
    </row>
    <row r="433" spans="1:115" s="37" customFormat="1" ht="69" customHeight="1">
      <c r="A433" s="307">
        <v>59</v>
      </c>
      <c r="B433" s="308"/>
      <c r="C433" s="147" t="s">
        <v>2368</v>
      </c>
      <c r="D433" s="173" t="s">
        <v>2362</v>
      </c>
      <c r="E433" s="173" t="s">
        <v>2369</v>
      </c>
      <c r="F433" s="173" t="s">
        <v>2370</v>
      </c>
      <c r="G433" s="147" t="s">
        <v>2371</v>
      </c>
      <c r="H433" s="147" t="s">
        <v>307</v>
      </c>
      <c r="I433" s="147"/>
      <c r="J433" s="147"/>
      <c r="K433" s="129" t="s">
        <v>2366</v>
      </c>
      <c r="L433" s="154" t="s">
        <v>2372</v>
      </c>
      <c r="M433" s="147"/>
      <c r="N433" s="71"/>
      <c r="O433" s="77">
        <v>1396</v>
      </c>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c r="BY433" s="36"/>
      <c r="BZ433" s="36"/>
      <c r="CA433" s="36"/>
      <c r="CB433" s="36"/>
      <c r="CC433" s="36"/>
      <c r="CD433" s="36"/>
      <c r="CE433" s="36"/>
      <c r="CF433" s="36"/>
      <c r="CG433" s="36"/>
      <c r="CH433" s="36"/>
      <c r="CI433" s="36"/>
      <c r="CJ433" s="36"/>
      <c r="CK433" s="36"/>
      <c r="CL433" s="36"/>
      <c r="CM433" s="36"/>
      <c r="CN433" s="36"/>
      <c r="CO433" s="36"/>
      <c r="CP433" s="36"/>
      <c r="CQ433" s="36"/>
      <c r="CR433" s="36"/>
      <c r="CS433" s="36"/>
      <c r="CT433" s="36"/>
      <c r="CU433" s="36"/>
      <c r="CV433" s="36"/>
      <c r="CW433" s="36"/>
      <c r="CX433" s="36"/>
      <c r="CY433" s="36"/>
      <c r="CZ433" s="36"/>
      <c r="DA433" s="36"/>
      <c r="DB433" s="36"/>
      <c r="DC433" s="36"/>
      <c r="DD433" s="36"/>
      <c r="DE433" s="36"/>
      <c r="DF433" s="36"/>
      <c r="DG433" s="36"/>
      <c r="DH433" s="36"/>
      <c r="DI433" s="36"/>
      <c r="DJ433" s="36"/>
      <c r="DK433" s="36"/>
    </row>
    <row r="434" spans="1:115" s="37" customFormat="1" ht="69" customHeight="1">
      <c r="A434" s="307">
        <v>60</v>
      </c>
      <c r="B434" s="308"/>
      <c r="C434" s="174" t="s">
        <v>978</v>
      </c>
      <c r="D434" s="174" t="s">
        <v>1844</v>
      </c>
      <c r="E434" s="175" t="s">
        <v>979</v>
      </c>
      <c r="F434" s="175" t="s">
        <v>980</v>
      </c>
      <c r="G434" s="174" t="s">
        <v>1845</v>
      </c>
      <c r="H434" s="175" t="s">
        <v>219</v>
      </c>
      <c r="I434" s="174"/>
      <c r="J434" s="174"/>
      <c r="K434" s="176">
        <v>43378</v>
      </c>
      <c r="L434" s="175" t="s">
        <v>1846</v>
      </c>
      <c r="M434" s="177"/>
      <c r="N434" s="64"/>
      <c r="O434" s="77">
        <v>44200</v>
      </c>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36"/>
      <c r="CB434" s="36"/>
      <c r="CC434" s="36"/>
      <c r="CD434" s="36"/>
      <c r="CE434" s="36"/>
      <c r="CF434" s="36"/>
      <c r="CG434" s="36"/>
      <c r="CH434" s="36"/>
      <c r="CI434" s="36"/>
      <c r="CJ434" s="36"/>
      <c r="CK434" s="36"/>
      <c r="CL434" s="36"/>
      <c r="CM434" s="36"/>
      <c r="CN434" s="36"/>
      <c r="CO434" s="36"/>
      <c r="CP434" s="36"/>
      <c r="CQ434" s="36"/>
      <c r="CR434" s="36"/>
      <c r="CS434" s="36"/>
      <c r="CT434" s="36"/>
      <c r="CU434" s="36"/>
      <c r="CV434" s="36"/>
      <c r="CW434" s="36"/>
      <c r="CX434" s="36"/>
      <c r="CY434" s="36"/>
      <c r="CZ434" s="36"/>
      <c r="DA434" s="36"/>
      <c r="DB434" s="36"/>
      <c r="DC434" s="36"/>
      <c r="DD434" s="36"/>
      <c r="DE434" s="36"/>
      <c r="DF434" s="36"/>
      <c r="DG434" s="36"/>
      <c r="DH434" s="36"/>
      <c r="DI434" s="36"/>
      <c r="DJ434" s="36"/>
      <c r="DK434" s="36"/>
    </row>
    <row r="435" spans="1:115" s="37" customFormat="1" ht="69" customHeight="1">
      <c r="A435" s="307">
        <v>61</v>
      </c>
      <c r="B435" s="308"/>
      <c r="C435" s="174" t="s">
        <v>981</v>
      </c>
      <c r="D435" s="174" t="s">
        <v>1847</v>
      </c>
      <c r="E435" s="175" t="s">
        <v>478</v>
      </c>
      <c r="F435" s="175" t="s">
        <v>479</v>
      </c>
      <c r="G435" s="174" t="s">
        <v>1687</v>
      </c>
      <c r="H435" s="175" t="s">
        <v>219</v>
      </c>
      <c r="I435" s="174"/>
      <c r="J435" s="174"/>
      <c r="K435" s="176" t="s">
        <v>1848</v>
      </c>
      <c r="L435" s="175" t="s">
        <v>1849</v>
      </c>
      <c r="M435" s="177"/>
      <c r="N435" s="64"/>
      <c r="O435" s="77">
        <v>2452</v>
      </c>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c r="CY435" s="36"/>
      <c r="CZ435" s="36"/>
      <c r="DA435" s="36"/>
      <c r="DB435" s="36"/>
      <c r="DC435" s="36"/>
      <c r="DD435" s="36"/>
      <c r="DE435" s="36"/>
      <c r="DF435" s="36"/>
      <c r="DG435" s="36"/>
      <c r="DH435" s="36"/>
      <c r="DI435" s="36"/>
      <c r="DJ435" s="36"/>
      <c r="DK435" s="36"/>
    </row>
    <row r="436" spans="1:115" s="37" customFormat="1" ht="69" customHeight="1">
      <c r="A436" s="307">
        <v>62</v>
      </c>
      <c r="B436" s="308"/>
      <c r="C436" s="174" t="s">
        <v>1850</v>
      </c>
      <c r="D436" s="174" t="s">
        <v>1851</v>
      </c>
      <c r="E436" s="175" t="s">
        <v>1852</v>
      </c>
      <c r="F436" s="175" t="s">
        <v>1853</v>
      </c>
      <c r="G436" s="174" t="s">
        <v>1854</v>
      </c>
      <c r="H436" s="175" t="s">
        <v>219</v>
      </c>
      <c r="I436" s="174"/>
      <c r="J436" s="174"/>
      <c r="K436" s="176" t="s">
        <v>1855</v>
      </c>
      <c r="L436" s="175" t="s">
        <v>1856</v>
      </c>
      <c r="M436" s="177"/>
      <c r="N436" s="64"/>
      <c r="O436" s="78">
        <v>2650</v>
      </c>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row>
    <row r="437" spans="1:115" s="37" customFormat="1" ht="69" customHeight="1">
      <c r="A437" s="307">
        <v>63</v>
      </c>
      <c r="B437" s="308"/>
      <c r="C437" s="174" t="s">
        <v>84</v>
      </c>
      <c r="D437" s="174" t="s">
        <v>82</v>
      </c>
      <c r="E437" s="175" t="s">
        <v>1857</v>
      </c>
      <c r="F437" s="175" t="s">
        <v>1858</v>
      </c>
      <c r="G437" s="174" t="s">
        <v>1859</v>
      </c>
      <c r="H437" s="175" t="s">
        <v>219</v>
      </c>
      <c r="I437" s="174"/>
      <c r="J437" s="174"/>
      <c r="K437" s="176" t="s">
        <v>1860</v>
      </c>
      <c r="L437" s="175" t="s">
        <v>1861</v>
      </c>
      <c r="M437" s="177"/>
      <c r="N437" s="64"/>
      <c r="O437" s="78">
        <v>11000</v>
      </c>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c r="CY437" s="36"/>
      <c r="CZ437" s="36"/>
      <c r="DA437" s="36"/>
      <c r="DB437" s="36"/>
      <c r="DC437" s="36"/>
      <c r="DD437" s="36"/>
      <c r="DE437" s="36"/>
      <c r="DF437" s="36"/>
      <c r="DG437" s="36"/>
      <c r="DH437" s="36"/>
      <c r="DI437" s="36"/>
      <c r="DJ437" s="36"/>
      <c r="DK437" s="36"/>
    </row>
    <row r="438" spans="1:115" s="37" customFormat="1" ht="69" customHeight="1">
      <c r="A438" s="307">
        <v>64</v>
      </c>
      <c r="B438" s="308"/>
      <c r="C438" s="174" t="s">
        <v>83</v>
      </c>
      <c r="D438" s="174" t="s">
        <v>82</v>
      </c>
      <c r="E438" s="175" t="s">
        <v>1857</v>
      </c>
      <c r="F438" s="175" t="s">
        <v>1862</v>
      </c>
      <c r="G438" s="174" t="s">
        <v>1863</v>
      </c>
      <c r="H438" s="175" t="s">
        <v>219</v>
      </c>
      <c r="I438" s="174"/>
      <c r="J438" s="174"/>
      <c r="K438" s="176" t="s">
        <v>1860</v>
      </c>
      <c r="L438" s="175" t="s">
        <v>1864</v>
      </c>
      <c r="M438" s="177"/>
      <c r="N438" s="64"/>
      <c r="O438" s="79">
        <v>8700</v>
      </c>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row>
    <row r="439" spans="1:115" s="37" customFormat="1" ht="69" customHeight="1">
      <c r="A439" s="307">
        <v>65</v>
      </c>
      <c r="B439" s="308"/>
      <c r="C439" s="174" t="s">
        <v>81</v>
      </c>
      <c r="D439" s="174" t="s">
        <v>82</v>
      </c>
      <c r="E439" s="175" t="s">
        <v>1857</v>
      </c>
      <c r="F439" s="175" t="s">
        <v>1865</v>
      </c>
      <c r="G439" s="174" t="s">
        <v>1866</v>
      </c>
      <c r="H439" s="175" t="s">
        <v>307</v>
      </c>
      <c r="I439" s="174"/>
      <c r="J439" s="174"/>
      <c r="K439" s="176" t="s">
        <v>1867</v>
      </c>
      <c r="L439" s="175" t="s">
        <v>1868</v>
      </c>
      <c r="M439" s="177"/>
      <c r="N439" s="64"/>
      <c r="O439" s="79">
        <v>7000</v>
      </c>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c r="CY439" s="36"/>
      <c r="CZ439" s="36"/>
      <c r="DA439" s="36"/>
      <c r="DB439" s="36"/>
      <c r="DC439" s="36"/>
      <c r="DD439" s="36"/>
      <c r="DE439" s="36"/>
      <c r="DF439" s="36"/>
      <c r="DG439" s="36"/>
      <c r="DH439" s="36"/>
      <c r="DI439" s="36"/>
      <c r="DJ439" s="36"/>
      <c r="DK439" s="36"/>
    </row>
    <row r="440" spans="1:115" s="37" customFormat="1" ht="69" customHeight="1">
      <c r="A440" s="307">
        <v>66</v>
      </c>
      <c r="B440" s="308"/>
      <c r="C440" s="174" t="s">
        <v>1377</v>
      </c>
      <c r="D440" s="174" t="s">
        <v>1851</v>
      </c>
      <c r="E440" s="175" t="s">
        <v>1869</v>
      </c>
      <c r="F440" s="175" t="s">
        <v>1870</v>
      </c>
      <c r="G440" s="174" t="s">
        <v>1871</v>
      </c>
      <c r="H440" s="175" t="s">
        <v>307</v>
      </c>
      <c r="I440" s="174"/>
      <c r="J440" s="174"/>
      <c r="K440" s="176" t="s">
        <v>1872</v>
      </c>
      <c r="L440" s="175" t="s">
        <v>1873</v>
      </c>
      <c r="M440" s="177"/>
      <c r="N440" s="64"/>
      <c r="O440" s="79">
        <v>10000</v>
      </c>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c r="CY440" s="36"/>
      <c r="CZ440" s="36"/>
      <c r="DA440" s="36"/>
      <c r="DB440" s="36"/>
      <c r="DC440" s="36"/>
      <c r="DD440" s="36"/>
      <c r="DE440" s="36"/>
      <c r="DF440" s="36"/>
      <c r="DG440" s="36"/>
      <c r="DH440" s="36"/>
      <c r="DI440" s="36"/>
      <c r="DJ440" s="36"/>
      <c r="DK440" s="36"/>
    </row>
    <row r="441" spans="1:115" s="37" customFormat="1" ht="69" customHeight="1">
      <c r="A441" s="307">
        <v>67</v>
      </c>
      <c r="B441" s="308"/>
      <c r="C441" s="174" t="s">
        <v>583</v>
      </c>
      <c r="D441" s="174" t="s">
        <v>1378</v>
      </c>
      <c r="E441" s="175" t="s">
        <v>1874</v>
      </c>
      <c r="F441" s="175" t="s">
        <v>1875</v>
      </c>
      <c r="G441" s="174" t="s">
        <v>1379</v>
      </c>
      <c r="H441" s="175" t="s">
        <v>307</v>
      </c>
      <c r="I441" s="174"/>
      <c r="J441" s="174"/>
      <c r="K441" s="176">
        <v>43168</v>
      </c>
      <c r="L441" s="175" t="s">
        <v>1876</v>
      </c>
      <c r="M441" s="177"/>
      <c r="N441" s="64"/>
      <c r="O441" s="79">
        <v>6000</v>
      </c>
      <c r="P441" s="50"/>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c r="CY441" s="36"/>
      <c r="CZ441" s="36"/>
      <c r="DA441" s="36"/>
      <c r="DB441" s="36"/>
      <c r="DC441" s="36"/>
      <c r="DD441" s="36"/>
      <c r="DE441" s="36"/>
      <c r="DF441" s="36"/>
      <c r="DG441" s="36"/>
      <c r="DH441" s="36"/>
      <c r="DI441" s="36"/>
      <c r="DJ441" s="36"/>
      <c r="DK441" s="36"/>
    </row>
    <row r="442" spans="1:115" s="37" customFormat="1" ht="69" customHeight="1">
      <c r="A442" s="307">
        <v>68</v>
      </c>
      <c r="B442" s="308"/>
      <c r="C442" s="174" t="s">
        <v>1877</v>
      </c>
      <c r="D442" s="174" t="s">
        <v>1844</v>
      </c>
      <c r="E442" s="175" t="s">
        <v>1878</v>
      </c>
      <c r="F442" s="175" t="s">
        <v>1879</v>
      </c>
      <c r="G442" s="174" t="s">
        <v>1880</v>
      </c>
      <c r="H442" s="175" t="s">
        <v>307</v>
      </c>
      <c r="I442" s="174"/>
      <c r="J442" s="174"/>
      <c r="K442" s="176" t="s">
        <v>1881</v>
      </c>
      <c r="L442" s="175" t="s">
        <v>1882</v>
      </c>
      <c r="M442" s="177"/>
      <c r="N442" s="64"/>
      <c r="O442" s="79">
        <v>10000</v>
      </c>
      <c r="P442" s="50"/>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c r="CR442" s="36"/>
      <c r="CS442" s="36"/>
      <c r="CT442" s="36"/>
      <c r="CU442" s="36"/>
      <c r="CV442" s="36"/>
      <c r="CW442" s="36"/>
      <c r="CX442" s="36"/>
      <c r="CY442" s="36"/>
      <c r="CZ442" s="36"/>
      <c r="DA442" s="36"/>
      <c r="DB442" s="36"/>
      <c r="DC442" s="36"/>
      <c r="DD442" s="36"/>
      <c r="DE442" s="36"/>
      <c r="DF442" s="36"/>
      <c r="DG442" s="36"/>
      <c r="DH442" s="36"/>
      <c r="DI442" s="36"/>
      <c r="DJ442" s="36"/>
      <c r="DK442" s="36"/>
    </row>
    <row r="443" spans="1:115" s="37" customFormat="1" ht="69" customHeight="1">
      <c r="A443" s="307">
        <v>69</v>
      </c>
      <c r="B443" s="308"/>
      <c r="C443" s="174" t="s">
        <v>1883</v>
      </c>
      <c r="D443" s="174" t="s">
        <v>1884</v>
      </c>
      <c r="E443" s="175" t="s">
        <v>1885</v>
      </c>
      <c r="F443" s="175" t="s">
        <v>1886</v>
      </c>
      <c r="G443" s="174" t="s">
        <v>1379</v>
      </c>
      <c r="H443" s="175" t="s">
        <v>307</v>
      </c>
      <c r="I443" s="174"/>
      <c r="J443" s="174"/>
      <c r="K443" s="176">
        <v>43227</v>
      </c>
      <c r="L443" s="175" t="s">
        <v>1887</v>
      </c>
      <c r="M443" s="177"/>
      <c r="N443" s="64"/>
      <c r="O443" s="79">
        <v>6000</v>
      </c>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c r="CY443" s="36"/>
      <c r="CZ443" s="36"/>
      <c r="DA443" s="36"/>
      <c r="DB443" s="36"/>
      <c r="DC443" s="36"/>
      <c r="DD443" s="36"/>
      <c r="DE443" s="36"/>
      <c r="DF443" s="36"/>
      <c r="DG443" s="36"/>
      <c r="DH443" s="36"/>
      <c r="DI443" s="36"/>
      <c r="DJ443" s="36"/>
      <c r="DK443" s="36"/>
    </row>
    <row r="444" spans="1:115" s="37" customFormat="1" ht="69" customHeight="1">
      <c r="A444" s="307">
        <v>70</v>
      </c>
      <c r="B444" s="308"/>
      <c r="C444" s="174" t="s">
        <v>1888</v>
      </c>
      <c r="D444" s="174" t="s">
        <v>1847</v>
      </c>
      <c r="E444" s="175" t="s">
        <v>1889</v>
      </c>
      <c r="F444" s="175" t="s">
        <v>1890</v>
      </c>
      <c r="G444" s="174" t="s">
        <v>1891</v>
      </c>
      <c r="H444" s="175" t="s">
        <v>307</v>
      </c>
      <c r="I444" s="174"/>
      <c r="J444" s="174"/>
      <c r="K444" s="176" t="s">
        <v>1848</v>
      </c>
      <c r="L444" s="178" t="s">
        <v>1892</v>
      </c>
      <c r="M444" s="177"/>
      <c r="N444" s="64"/>
      <c r="O444" s="79">
        <v>86540</v>
      </c>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c r="CY444" s="36"/>
      <c r="CZ444" s="36"/>
      <c r="DA444" s="36"/>
      <c r="DB444" s="36"/>
      <c r="DC444" s="36"/>
      <c r="DD444" s="36"/>
      <c r="DE444" s="36"/>
      <c r="DF444" s="36"/>
      <c r="DG444" s="36"/>
      <c r="DH444" s="36"/>
      <c r="DI444" s="36"/>
      <c r="DJ444" s="36"/>
      <c r="DK444" s="36"/>
    </row>
    <row r="445" spans="1:115" s="37" customFormat="1" ht="69" customHeight="1">
      <c r="A445" s="307">
        <v>71</v>
      </c>
      <c r="B445" s="308"/>
      <c r="C445" s="174" t="s">
        <v>1893</v>
      </c>
      <c r="D445" s="174" t="s">
        <v>1847</v>
      </c>
      <c r="E445" s="175" t="s">
        <v>1894</v>
      </c>
      <c r="F445" s="175" t="s">
        <v>1895</v>
      </c>
      <c r="G445" s="174" t="s">
        <v>1357</v>
      </c>
      <c r="H445" s="175" t="s">
        <v>307</v>
      </c>
      <c r="I445" s="174"/>
      <c r="J445" s="174"/>
      <c r="K445" s="176" t="s">
        <v>1896</v>
      </c>
      <c r="L445" s="178" t="s">
        <v>1897</v>
      </c>
      <c r="M445" s="177"/>
      <c r="N445" s="64"/>
      <c r="O445" s="79">
        <v>6000</v>
      </c>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c r="CY445" s="36"/>
      <c r="CZ445" s="36"/>
      <c r="DA445" s="36"/>
      <c r="DB445" s="36"/>
      <c r="DC445" s="36"/>
      <c r="DD445" s="36"/>
      <c r="DE445" s="36"/>
      <c r="DF445" s="36"/>
      <c r="DG445" s="36"/>
      <c r="DH445" s="36"/>
      <c r="DI445" s="36"/>
      <c r="DJ445" s="36"/>
      <c r="DK445" s="36"/>
    </row>
    <row r="446" spans="1:115" s="37" customFormat="1" ht="69" customHeight="1">
      <c r="A446" s="307">
        <v>72</v>
      </c>
      <c r="B446" s="308"/>
      <c r="C446" s="174" t="s">
        <v>1898</v>
      </c>
      <c r="D446" s="174" t="s">
        <v>1899</v>
      </c>
      <c r="E446" s="175" t="s">
        <v>1878</v>
      </c>
      <c r="F446" s="175" t="s">
        <v>1900</v>
      </c>
      <c r="G446" s="174" t="s">
        <v>1901</v>
      </c>
      <c r="H446" s="175" t="s">
        <v>307</v>
      </c>
      <c r="I446" s="174"/>
      <c r="J446" s="174"/>
      <c r="K446" s="176" t="s">
        <v>1902</v>
      </c>
      <c r="L446" s="178" t="s">
        <v>1903</v>
      </c>
      <c r="M446" s="177"/>
      <c r="N446" s="67"/>
      <c r="O446" s="79">
        <v>3000</v>
      </c>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row>
    <row r="447" spans="1:115" s="37" customFormat="1" ht="69" customHeight="1">
      <c r="A447" s="307">
        <v>73</v>
      </c>
      <c r="B447" s="308"/>
      <c r="C447" s="174" t="s">
        <v>480</v>
      </c>
      <c r="D447" s="174" t="s">
        <v>1904</v>
      </c>
      <c r="E447" s="175" t="s">
        <v>1905</v>
      </c>
      <c r="F447" s="175" t="s">
        <v>1906</v>
      </c>
      <c r="G447" s="174" t="s">
        <v>1907</v>
      </c>
      <c r="H447" s="175" t="s">
        <v>307</v>
      </c>
      <c r="I447" s="174"/>
      <c r="J447" s="174"/>
      <c r="K447" s="176" t="s">
        <v>1908</v>
      </c>
      <c r="L447" s="178" t="s">
        <v>1909</v>
      </c>
      <c r="M447" s="177"/>
      <c r="N447" s="68"/>
      <c r="O447" s="79">
        <v>4615</v>
      </c>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c r="CY447" s="36"/>
      <c r="CZ447" s="36"/>
      <c r="DA447" s="36"/>
      <c r="DB447" s="36"/>
      <c r="DC447" s="36"/>
      <c r="DD447" s="36"/>
      <c r="DE447" s="36"/>
      <c r="DF447" s="36"/>
      <c r="DG447" s="36"/>
      <c r="DH447" s="36"/>
      <c r="DI447" s="36"/>
      <c r="DJ447" s="36"/>
      <c r="DK447" s="36"/>
    </row>
    <row r="448" spans="1:115" s="37" customFormat="1" ht="69" customHeight="1">
      <c r="A448" s="307">
        <v>74</v>
      </c>
      <c r="B448" s="308"/>
      <c r="C448" s="174" t="s">
        <v>2081</v>
      </c>
      <c r="D448" s="174" t="s">
        <v>1847</v>
      </c>
      <c r="E448" s="175" t="s">
        <v>1894</v>
      </c>
      <c r="F448" s="175" t="s">
        <v>2082</v>
      </c>
      <c r="G448" s="174" t="s">
        <v>1357</v>
      </c>
      <c r="H448" s="175" t="s">
        <v>307</v>
      </c>
      <c r="I448" s="174"/>
      <c r="J448" s="174"/>
      <c r="K448" s="176" t="s">
        <v>2083</v>
      </c>
      <c r="L448" s="178" t="s">
        <v>2084</v>
      </c>
      <c r="M448" s="177"/>
      <c r="N448" s="73"/>
      <c r="O448" s="78">
        <v>6000</v>
      </c>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c r="DE448" s="36"/>
      <c r="DF448" s="36"/>
      <c r="DG448" s="36"/>
      <c r="DH448" s="36"/>
      <c r="DI448" s="36"/>
      <c r="DJ448" s="36"/>
      <c r="DK448" s="36"/>
    </row>
    <row r="449" spans="1:115" s="37" customFormat="1" ht="111.75" customHeight="1">
      <c r="A449" s="317">
        <v>75</v>
      </c>
      <c r="B449" s="318"/>
      <c r="C449" s="174" t="s">
        <v>374</v>
      </c>
      <c r="D449" s="174" t="s">
        <v>1910</v>
      </c>
      <c r="E449" s="175" t="s">
        <v>1905</v>
      </c>
      <c r="F449" s="175" t="s">
        <v>1911</v>
      </c>
      <c r="G449" s="174" t="s">
        <v>1975</v>
      </c>
      <c r="H449" s="175" t="s">
        <v>307</v>
      </c>
      <c r="I449" s="174"/>
      <c r="J449" s="174"/>
      <c r="K449" s="176">
        <v>43382</v>
      </c>
      <c r="L449" s="178" t="s">
        <v>1912</v>
      </c>
      <c r="M449" s="177"/>
      <c r="N449" s="64"/>
      <c r="O449" s="78">
        <v>657</v>
      </c>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c r="CY449" s="36"/>
      <c r="CZ449" s="36"/>
      <c r="DA449" s="36"/>
      <c r="DB449" s="36"/>
      <c r="DC449" s="36"/>
      <c r="DD449" s="36"/>
      <c r="DE449" s="36"/>
      <c r="DF449" s="36"/>
      <c r="DG449" s="36"/>
      <c r="DH449" s="36"/>
      <c r="DI449" s="36"/>
      <c r="DJ449" s="36"/>
      <c r="DK449" s="36"/>
    </row>
    <row r="450" spans="1:115" s="37" customFormat="1" ht="33.75" customHeight="1">
      <c r="A450" s="317">
        <v>76</v>
      </c>
      <c r="B450" s="318"/>
      <c r="C450" s="174" t="s">
        <v>583</v>
      </c>
      <c r="D450" s="174" t="s">
        <v>1378</v>
      </c>
      <c r="E450" s="175" t="s">
        <v>1874</v>
      </c>
      <c r="F450" s="175" t="s">
        <v>1913</v>
      </c>
      <c r="G450" s="174" t="s">
        <v>1914</v>
      </c>
      <c r="H450" s="175" t="s">
        <v>219</v>
      </c>
      <c r="I450" s="174"/>
      <c r="J450" s="174"/>
      <c r="K450" s="176" t="s">
        <v>1915</v>
      </c>
      <c r="L450" s="178" t="s">
        <v>1916</v>
      </c>
      <c r="M450" s="177"/>
      <c r="N450" s="64"/>
      <c r="O450" s="78">
        <v>7500</v>
      </c>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c r="CY450" s="36"/>
      <c r="CZ450" s="36"/>
      <c r="DA450" s="36"/>
      <c r="DB450" s="36"/>
      <c r="DC450" s="36"/>
      <c r="DD450" s="36"/>
      <c r="DE450" s="36"/>
      <c r="DF450" s="36"/>
      <c r="DG450" s="36"/>
      <c r="DH450" s="36"/>
      <c r="DI450" s="36"/>
      <c r="DJ450" s="36"/>
      <c r="DK450" s="36"/>
    </row>
    <row r="451" spans="1:115" s="37" customFormat="1" ht="69" customHeight="1">
      <c r="A451" s="372">
        <v>77</v>
      </c>
      <c r="B451" s="372"/>
      <c r="C451" s="174" t="s">
        <v>2373</v>
      </c>
      <c r="D451" s="174" t="s">
        <v>2374</v>
      </c>
      <c r="E451" s="175" t="s">
        <v>2375</v>
      </c>
      <c r="F451" s="175" t="s">
        <v>2376</v>
      </c>
      <c r="G451" s="174" t="s">
        <v>2377</v>
      </c>
      <c r="H451" s="175" t="s">
        <v>307</v>
      </c>
      <c r="I451" s="174"/>
      <c r="J451" s="174"/>
      <c r="K451" s="176" t="s">
        <v>2378</v>
      </c>
      <c r="L451" s="178" t="s">
        <v>2379</v>
      </c>
      <c r="M451" s="177"/>
      <c r="N451" s="64"/>
      <c r="O451" s="113">
        <v>10000</v>
      </c>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c r="CR451" s="36"/>
      <c r="CS451" s="36"/>
      <c r="CT451" s="36"/>
      <c r="CU451" s="36"/>
      <c r="CV451" s="36"/>
      <c r="CW451" s="36"/>
      <c r="CX451" s="36"/>
      <c r="CY451" s="36"/>
      <c r="CZ451" s="36"/>
      <c r="DA451" s="36"/>
      <c r="DB451" s="36"/>
      <c r="DC451" s="36"/>
      <c r="DD451" s="36"/>
      <c r="DE451" s="36"/>
      <c r="DF451" s="36"/>
      <c r="DG451" s="36"/>
      <c r="DH451" s="36"/>
      <c r="DI451" s="36"/>
      <c r="DJ451" s="36"/>
      <c r="DK451" s="36"/>
    </row>
    <row r="452" spans="1:115" s="37" customFormat="1" ht="60" customHeight="1">
      <c r="A452" s="307">
        <v>78</v>
      </c>
      <c r="B452" s="308"/>
      <c r="C452" s="174" t="s">
        <v>2373</v>
      </c>
      <c r="D452" s="174" t="s">
        <v>2374</v>
      </c>
      <c r="E452" s="175" t="s">
        <v>2375</v>
      </c>
      <c r="F452" s="175" t="s">
        <v>2376</v>
      </c>
      <c r="G452" s="174" t="s">
        <v>2380</v>
      </c>
      <c r="H452" s="175" t="s">
        <v>307</v>
      </c>
      <c r="I452" s="174"/>
      <c r="J452" s="174"/>
      <c r="K452" s="176" t="s">
        <v>2378</v>
      </c>
      <c r="L452" s="178" t="s">
        <v>2381</v>
      </c>
      <c r="M452" s="177"/>
      <c r="N452" s="64"/>
      <c r="O452" s="113">
        <v>200000</v>
      </c>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c r="CR452" s="36"/>
      <c r="CS452" s="36"/>
      <c r="CT452" s="36"/>
      <c r="CU452" s="36"/>
      <c r="CV452" s="36"/>
      <c r="CW452" s="36"/>
      <c r="CX452" s="36"/>
      <c r="CY452" s="36"/>
      <c r="CZ452" s="36"/>
      <c r="DA452" s="36"/>
      <c r="DB452" s="36"/>
      <c r="DC452" s="36"/>
      <c r="DD452" s="36"/>
      <c r="DE452" s="36"/>
      <c r="DF452" s="36"/>
      <c r="DG452" s="36"/>
      <c r="DH452" s="36"/>
      <c r="DI452" s="36"/>
      <c r="DJ452" s="36"/>
      <c r="DK452" s="36"/>
    </row>
    <row r="453" spans="1:115" s="37" customFormat="1" ht="69" customHeight="1" hidden="1">
      <c r="A453" s="54"/>
      <c r="B453" s="54"/>
      <c r="C453" s="174" t="s">
        <v>2548</v>
      </c>
      <c r="D453" s="174" t="s">
        <v>1847</v>
      </c>
      <c r="E453" s="175" t="s">
        <v>2549</v>
      </c>
      <c r="F453" s="175" t="s">
        <v>2550</v>
      </c>
      <c r="G453" s="174" t="s">
        <v>2551</v>
      </c>
      <c r="H453" s="175"/>
      <c r="I453" s="174"/>
      <c r="J453" s="174"/>
      <c r="K453" s="176" t="s">
        <v>2552</v>
      </c>
      <c r="L453" s="178" t="s">
        <v>2553</v>
      </c>
      <c r="M453" s="177"/>
      <c r="N453" s="74"/>
      <c r="O453" s="78">
        <v>653</v>
      </c>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c r="CY453" s="36"/>
      <c r="CZ453" s="36"/>
      <c r="DA453" s="36"/>
      <c r="DB453" s="36"/>
      <c r="DC453" s="36"/>
      <c r="DD453" s="36"/>
      <c r="DE453" s="36"/>
      <c r="DF453" s="36"/>
      <c r="DG453" s="36"/>
      <c r="DH453" s="36"/>
      <c r="DI453" s="36"/>
      <c r="DJ453" s="36"/>
      <c r="DK453" s="36"/>
    </row>
    <row r="454" spans="1:115" s="37" customFormat="1" ht="69" customHeight="1">
      <c r="A454" s="307">
        <v>79</v>
      </c>
      <c r="B454" s="308"/>
      <c r="C454" s="174" t="s">
        <v>2548</v>
      </c>
      <c r="D454" s="174" t="s">
        <v>1847</v>
      </c>
      <c r="E454" s="175" t="s">
        <v>2549</v>
      </c>
      <c r="F454" s="175" t="s">
        <v>2550</v>
      </c>
      <c r="G454" s="174" t="s">
        <v>2551</v>
      </c>
      <c r="H454" s="175"/>
      <c r="I454" s="174"/>
      <c r="J454" s="174"/>
      <c r="K454" s="176" t="s">
        <v>2552</v>
      </c>
      <c r="L454" s="178" t="s">
        <v>2553</v>
      </c>
      <c r="M454" s="177"/>
      <c r="N454" s="74"/>
      <c r="O454" s="78">
        <v>2583</v>
      </c>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c r="CR454" s="36"/>
      <c r="CS454" s="36"/>
      <c r="CT454" s="36"/>
      <c r="CU454" s="36"/>
      <c r="CV454" s="36"/>
      <c r="CW454" s="36"/>
      <c r="CX454" s="36"/>
      <c r="CY454" s="36"/>
      <c r="CZ454" s="36"/>
      <c r="DA454" s="36"/>
      <c r="DB454" s="36"/>
      <c r="DC454" s="36"/>
      <c r="DD454" s="36"/>
      <c r="DE454" s="36"/>
      <c r="DF454" s="36"/>
      <c r="DG454" s="36"/>
      <c r="DH454" s="36"/>
      <c r="DI454" s="36"/>
      <c r="DJ454" s="36"/>
      <c r="DK454" s="36"/>
    </row>
    <row r="455" spans="1:115" s="37" customFormat="1" ht="69" customHeight="1">
      <c r="A455" s="307">
        <v>80</v>
      </c>
      <c r="B455" s="308"/>
      <c r="C455" s="184" t="s">
        <v>2085</v>
      </c>
      <c r="D455" s="184" t="s">
        <v>2086</v>
      </c>
      <c r="E455" s="185" t="s">
        <v>2087</v>
      </c>
      <c r="F455" s="185" t="s">
        <v>2088</v>
      </c>
      <c r="G455" s="184" t="s">
        <v>2089</v>
      </c>
      <c r="H455" s="185" t="s">
        <v>307</v>
      </c>
      <c r="I455" s="184"/>
      <c r="J455" s="184"/>
      <c r="K455" s="186" t="s">
        <v>2090</v>
      </c>
      <c r="L455" s="187" t="s">
        <v>2091</v>
      </c>
      <c r="M455" s="180"/>
      <c r="N455" s="74"/>
      <c r="O455" s="78">
        <v>2000</v>
      </c>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c r="CR455" s="36"/>
      <c r="CS455" s="36"/>
      <c r="CT455" s="36"/>
      <c r="CU455" s="36"/>
      <c r="CV455" s="36"/>
      <c r="CW455" s="36"/>
      <c r="CX455" s="36"/>
      <c r="CY455" s="36"/>
      <c r="CZ455" s="36"/>
      <c r="DA455" s="36"/>
      <c r="DB455" s="36"/>
      <c r="DC455" s="36"/>
      <c r="DD455" s="36"/>
      <c r="DE455" s="36"/>
      <c r="DF455" s="36"/>
      <c r="DG455" s="36"/>
      <c r="DH455" s="36"/>
      <c r="DI455" s="36"/>
      <c r="DJ455" s="36"/>
      <c r="DK455" s="36"/>
    </row>
    <row r="456" spans="1:115" s="37" customFormat="1" ht="69" customHeight="1">
      <c r="A456" s="307">
        <v>81</v>
      </c>
      <c r="B456" s="308"/>
      <c r="C456" s="184" t="s">
        <v>2092</v>
      </c>
      <c r="D456" s="184" t="s">
        <v>2093</v>
      </c>
      <c r="E456" s="185" t="s">
        <v>2094</v>
      </c>
      <c r="F456" s="185" t="s">
        <v>2095</v>
      </c>
      <c r="G456" s="184" t="s">
        <v>2096</v>
      </c>
      <c r="H456" s="185" t="s">
        <v>307</v>
      </c>
      <c r="I456" s="184"/>
      <c r="J456" s="184"/>
      <c r="K456" s="186" t="s">
        <v>2097</v>
      </c>
      <c r="L456" s="187" t="s">
        <v>2098</v>
      </c>
      <c r="M456" s="18"/>
      <c r="N456" s="74"/>
      <c r="O456" s="78">
        <v>653</v>
      </c>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c r="CY456" s="36"/>
      <c r="CZ456" s="36"/>
      <c r="DA456" s="36"/>
      <c r="DB456" s="36"/>
      <c r="DC456" s="36"/>
      <c r="DD456" s="36"/>
      <c r="DE456" s="36"/>
      <c r="DF456" s="36"/>
      <c r="DG456" s="36"/>
      <c r="DH456" s="36"/>
      <c r="DI456" s="36"/>
      <c r="DJ456" s="36"/>
      <c r="DK456" s="36"/>
    </row>
    <row r="457" spans="1:115" s="37" customFormat="1" ht="69" customHeight="1">
      <c r="A457" s="307">
        <v>82</v>
      </c>
      <c r="B457" s="308"/>
      <c r="C457" s="184" t="s">
        <v>2583</v>
      </c>
      <c r="D457" s="184" t="s">
        <v>2093</v>
      </c>
      <c r="E457" s="185" t="s">
        <v>2099</v>
      </c>
      <c r="F457" s="185" t="s">
        <v>2100</v>
      </c>
      <c r="G457" s="184" t="s">
        <v>2101</v>
      </c>
      <c r="H457" s="185" t="s">
        <v>307</v>
      </c>
      <c r="I457" s="184"/>
      <c r="J457" s="184"/>
      <c r="K457" s="186" t="s">
        <v>2097</v>
      </c>
      <c r="L457" s="187" t="s">
        <v>2102</v>
      </c>
      <c r="M457" s="18"/>
      <c r="N457" s="74"/>
      <c r="O457" s="78">
        <v>13000</v>
      </c>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c r="CY457" s="36"/>
      <c r="CZ457" s="36"/>
      <c r="DA457" s="36"/>
      <c r="DB457" s="36"/>
      <c r="DC457" s="36"/>
      <c r="DD457" s="36"/>
      <c r="DE457" s="36"/>
      <c r="DF457" s="36"/>
      <c r="DG457" s="36"/>
      <c r="DH457" s="36"/>
      <c r="DI457" s="36"/>
      <c r="DJ457" s="36"/>
      <c r="DK457" s="36"/>
    </row>
    <row r="458" spans="1:115" s="37" customFormat="1" ht="69" customHeight="1">
      <c r="A458" s="298">
        <v>83</v>
      </c>
      <c r="B458" s="299"/>
      <c r="C458" s="297" t="s">
        <v>1917</v>
      </c>
      <c r="D458" s="296" t="s">
        <v>19</v>
      </c>
      <c r="E458" s="296" t="s">
        <v>20</v>
      </c>
      <c r="F458" s="296" t="s">
        <v>21</v>
      </c>
      <c r="G458" s="143" t="s">
        <v>1959</v>
      </c>
      <c r="H458" s="137" t="s">
        <v>307</v>
      </c>
      <c r="I458" s="137"/>
      <c r="J458" s="137"/>
      <c r="K458" s="302" t="s">
        <v>1918</v>
      </c>
      <c r="L458" s="296" t="s">
        <v>22</v>
      </c>
      <c r="M458" s="18"/>
      <c r="N458" s="74"/>
      <c r="O458" s="80">
        <v>50</v>
      </c>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c r="CY458" s="36"/>
      <c r="CZ458" s="36"/>
      <c r="DA458" s="36"/>
      <c r="DB458" s="36"/>
      <c r="DC458" s="36"/>
      <c r="DD458" s="36"/>
      <c r="DE458" s="36"/>
      <c r="DF458" s="36"/>
      <c r="DG458" s="36"/>
      <c r="DH458" s="36"/>
      <c r="DI458" s="36"/>
      <c r="DJ458" s="36"/>
      <c r="DK458" s="36"/>
    </row>
    <row r="459" spans="1:115" s="37" customFormat="1" ht="69" customHeight="1">
      <c r="A459" s="300"/>
      <c r="B459" s="301"/>
      <c r="C459" s="297"/>
      <c r="D459" s="296"/>
      <c r="E459" s="296"/>
      <c r="F459" s="296"/>
      <c r="G459" s="144" t="s">
        <v>1960</v>
      </c>
      <c r="H459" s="137" t="s">
        <v>307</v>
      </c>
      <c r="I459" s="137"/>
      <c r="J459" s="137"/>
      <c r="K459" s="302"/>
      <c r="L459" s="296"/>
      <c r="M459" s="18"/>
      <c r="N459" s="64"/>
      <c r="O459" s="80">
        <v>21125</v>
      </c>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V459" s="36"/>
      <c r="BW459" s="36"/>
      <c r="BX459" s="36"/>
      <c r="BY459" s="36"/>
      <c r="BZ459" s="36"/>
      <c r="CA459" s="36"/>
      <c r="CB459" s="36"/>
      <c r="CC459" s="36"/>
      <c r="CD459" s="36"/>
      <c r="CE459" s="36"/>
      <c r="CF459" s="36"/>
      <c r="CG459" s="36"/>
      <c r="CH459" s="36"/>
      <c r="CI459" s="36"/>
      <c r="CJ459" s="36"/>
      <c r="CK459" s="36"/>
      <c r="CL459" s="36"/>
      <c r="CM459" s="36"/>
      <c r="CN459" s="36"/>
      <c r="CO459" s="36"/>
      <c r="CP459" s="36"/>
      <c r="CQ459" s="36"/>
      <c r="CR459" s="36"/>
      <c r="CS459" s="36"/>
      <c r="CT459" s="36"/>
      <c r="CU459" s="36"/>
      <c r="CV459" s="36"/>
      <c r="CW459" s="36"/>
      <c r="CX459" s="36"/>
      <c r="CY459" s="36"/>
      <c r="CZ459" s="36"/>
      <c r="DA459" s="36"/>
      <c r="DB459" s="36"/>
      <c r="DC459" s="36"/>
      <c r="DD459" s="36"/>
      <c r="DE459" s="36"/>
      <c r="DF459" s="36"/>
      <c r="DG459" s="36"/>
      <c r="DH459" s="36"/>
      <c r="DI459" s="36"/>
      <c r="DJ459" s="36"/>
      <c r="DK459" s="36"/>
    </row>
    <row r="460" spans="1:115" s="37" customFormat="1" ht="69" customHeight="1">
      <c r="A460" s="307">
        <v>84</v>
      </c>
      <c r="B460" s="308"/>
      <c r="C460" s="139" t="s">
        <v>23</v>
      </c>
      <c r="D460" s="136" t="s">
        <v>24</v>
      </c>
      <c r="E460" s="136" t="s">
        <v>25</v>
      </c>
      <c r="F460" s="136" t="s">
        <v>26</v>
      </c>
      <c r="G460" s="144" t="s">
        <v>27</v>
      </c>
      <c r="H460" s="137" t="s">
        <v>307</v>
      </c>
      <c r="I460" s="137"/>
      <c r="J460" s="137"/>
      <c r="K460" s="138" t="s">
        <v>1919</v>
      </c>
      <c r="L460" s="136" t="s">
        <v>28</v>
      </c>
      <c r="M460" s="18"/>
      <c r="N460" s="64"/>
      <c r="O460" s="80">
        <v>20000</v>
      </c>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c r="CY460" s="36"/>
      <c r="CZ460" s="36"/>
      <c r="DA460" s="36"/>
      <c r="DB460" s="36"/>
      <c r="DC460" s="36"/>
      <c r="DD460" s="36"/>
      <c r="DE460" s="36"/>
      <c r="DF460" s="36"/>
      <c r="DG460" s="36"/>
      <c r="DH460" s="36"/>
      <c r="DI460" s="36"/>
      <c r="DJ460" s="36"/>
      <c r="DK460" s="36"/>
    </row>
    <row r="461" spans="1:115" s="37" customFormat="1" ht="69" customHeight="1">
      <c r="A461" s="298">
        <v>85</v>
      </c>
      <c r="B461" s="299"/>
      <c r="C461" s="297" t="s">
        <v>32</v>
      </c>
      <c r="D461" s="296" t="s">
        <v>29</v>
      </c>
      <c r="E461" s="296" t="s">
        <v>30</v>
      </c>
      <c r="F461" s="296" t="s">
        <v>31</v>
      </c>
      <c r="G461" s="143" t="s">
        <v>1961</v>
      </c>
      <c r="H461" s="137"/>
      <c r="I461" s="137"/>
      <c r="J461" s="137"/>
      <c r="K461" s="302" t="s">
        <v>1920</v>
      </c>
      <c r="L461" s="296" t="s">
        <v>33</v>
      </c>
      <c r="M461" s="310"/>
      <c r="N461" s="72"/>
      <c r="O461" s="80">
        <v>105</v>
      </c>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36"/>
      <c r="DB461" s="36"/>
      <c r="DC461" s="36"/>
      <c r="DD461" s="36"/>
      <c r="DE461" s="36"/>
      <c r="DF461" s="36"/>
      <c r="DG461" s="36"/>
      <c r="DH461" s="36"/>
      <c r="DI461" s="36"/>
      <c r="DJ461" s="36"/>
      <c r="DK461" s="36"/>
    </row>
    <row r="462" spans="1:115" s="37" customFormat="1" ht="93" customHeight="1">
      <c r="A462" s="300"/>
      <c r="B462" s="301"/>
      <c r="C462" s="297"/>
      <c r="D462" s="296"/>
      <c r="E462" s="296"/>
      <c r="F462" s="296"/>
      <c r="G462" s="144" t="s">
        <v>1962</v>
      </c>
      <c r="H462" s="137" t="s">
        <v>307</v>
      </c>
      <c r="I462" s="137"/>
      <c r="J462" s="137"/>
      <c r="K462" s="296"/>
      <c r="L462" s="296"/>
      <c r="M462" s="311"/>
      <c r="N462" s="72"/>
      <c r="O462" s="80">
        <v>3000</v>
      </c>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c r="CY462" s="36"/>
      <c r="CZ462" s="36"/>
      <c r="DA462" s="36"/>
      <c r="DB462" s="36"/>
      <c r="DC462" s="36"/>
      <c r="DD462" s="36"/>
      <c r="DE462" s="36"/>
      <c r="DF462" s="36"/>
      <c r="DG462" s="36"/>
      <c r="DH462" s="36"/>
      <c r="DI462" s="36"/>
      <c r="DJ462" s="36"/>
      <c r="DK462" s="36"/>
    </row>
    <row r="463" spans="1:115" s="37" customFormat="1" ht="52.5" customHeight="1">
      <c r="A463" s="298">
        <v>86</v>
      </c>
      <c r="B463" s="299"/>
      <c r="C463" s="297" t="s">
        <v>1921</v>
      </c>
      <c r="D463" s="296" t="s">
        <v>24</v>
      </c>
      <c r="E463" s="296" t="s">
        <v>34</v>
      </c>
      <c r="F463" s="296" t="s">
        <v>35</v>
      </c>
      <c r="G463" s="144" t="s">
        <v>1963</v>
      </c>
      <c r="H463" s="314" t="s">
        <v>307</v>
      </c>
      <c r="I463" s="314"/>
      <c r="J463" s="314"/>
      <c r="K463" s="302" t="s">
        <v>1922</v>
      </c>
      <c r="L463" s="296" t="s">
        <v>36</v>
      </c>
      <c r="M463" s="62"/>
      <c r="N463" s="72"/>
      <c r="O463" s="80">
        <v>18250</v>
      </c>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V463" s="36"/>
      <c r="BW463" s="36"/>
      <c r="BX463" s="36"/>
      <c r="BY463" s="36"/>
      <c r="BZ463" s="36"/>
      <c r="CA463" s="36"/>
      <c r="CB463" s="36"/>
      <c r="CC463" s="36"/>
      <c r="CD463" s="36"/>
      <c r="CE463" s="36"/>
      <c r="CF463" s="36"/>
      <c r="CG463" s="36"/>
      <c r="CH463" s="36"/>
      <c r="CI463" s="36"/>
      <c r="CJ463" s="36"/>
      <c r="CK463" s="36"/>
      <c r="CL463" s="36"/>
      <c r="CM463" s="36"/>
      <c r="CN463" s="36"/>
      <c r="CO463" s="36"/>
      <c r="CP463" s="36"/>
      <c r="CQ463" s="36"/>
      <c r="CR463" s="36"/>
      <c r="CS463" s="36"/>
      <c r="CT463" s="36"/>
      <c r="CU463" s="36"/>
      <c r="CV463" s="36"/>
      <c r="CW463" s="36"/>
      <c r="CX463" s="36"/>
      <c r="CY463" s="36"/>
      <c r="CZ463" s="36"/>
      <c r="DA463" s="36"/>
      <c r="DB463" s="36"/>
      <c r="DC463" s="36"/>
      <c r="DD463" s="36"/>
      <c r="DE463" s="36"/>
      <c r="DF463" s="36"/>
      <c r="DG463" s="36"/>
      <c r="DH463" s="36"/>
      <c r="DI463" s="36"/>
      <c r="DJ463" s="36"/>
      <c r="DK463" s="36"/>
    </row>
    <row r="464" spans="1:115" s="37" customFormat="1" ht="69" customHeight="1">
      <c r="A464" s="300"/>
      <c r="B464" s="301"/>
      <c r="C464" s="297"/>
      <c r="D464" s="296"/>
      <c r="E464" s="296"/>
      <c r="F464" s="296"/>
      <c r="G464" s="144" t="s">
        <v>2663</v>
      </c>
      <c r="H464" s="314"/>
      <c r="I464" s="314"/>
      <c r="J464" s="314"/>
      <c r="K464" s="302"/>
      <c r="L464" s="296"/>
      <c r="M464" s="310"/>
      <c r="N464" s="72"/>
      <c r="O464" s="80">
        <v>3850</v>
      </c>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c r="BY464" s="36"/>
      <c r="BZ464" s="36"/>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c r="CY464" s="36"/>
      <c r="CZ464" s="36"/>
      <c r="DA464" s="36"/>
      <c r="DB464" s="36"/>
      <c r="DC464" s="36"/>
      <c r="DD464" s="36"/>
      <c r="DE464" s="36"/>
      <c r="DF464" s="36"/>
      <c r="DG464" s="36"/>
      <c r="DH464" s="36"/>
      <c r="DI464" s="36"/>
      <c r="DJ464" s="36"/>
      <c r="DK464" s="36"/>
    </row>
    <row r="465" spans="1:115" s="37" customFormat="1" ht="66.75" customHeight="1">
      <c r="A465" s="307">
        <v>87</v>
      </c>
      <c r="B465" s="308"/>
      <c r="C465" s="139" t="s">
        <v>37</v>
      </c>
      <c r="D465" s="136" t="s">
        <v>38</v>
      </c>
      <c r="E465" s="136" t="s">
        <v>39</v>
      </c>
      <c r="F465" s="136" t="s">
        <v>40</v>
      </c>
      <c r="G465" s="143" t="s">
        <v>1923</v>
      </c>
      <c r="H465" s="138" t="s">
        <v>307</v>
      </c>
      <c r="I465" s="138"/>
      <c r="J465" s="138"/>
      <c r="K465" s="138" t="s">
        <v>1924</v>
      </c>
      <c r="L465" s="136" t="s">
        <v>42</v>
      </c>
      <c r="M465" s="311"/>
      <c r="N465" s="72"/>
      <c r="O465" s="80">
        <v>2280</v>
      </c>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c r="BV465" s="36"/>
      <c r="BW465" s="36"/>
      <c r="BX465" s="36"/>
      <c r="BY465" s="36"/>
      <c r="BZ465" s="36"/>
      <c r="CA465" s="36"/>
      <c r="CB465" s="36"/>
      <c r="CC465" s="36"/>
      <c r="CD465" s="36"/>
      <c r="CE465" s="36"/>
      <c r="CF465" s="36"/>
      <c r="CG465" s="36"/>
      <c r="CH465" s="36"/>
      <c r="CI465" s="36"/>
      <c r="CJ465" s="36"/>
      <c r="CK465" s="36"/>
      <c r="CL465" s="36"/>
      <c r="CM465" s="36"/>
      <c r="CN465" s="36"/>
      <c r="CO465" s="36"/>
      <c r="CP465" s="36"/>
      <c r="CQ465" s="36"/>
      <c r="CR465" s="36"/>
      <c r="CS465" s="36"/>
      <c r="CT465" s="36"/>
      <c r="CU465" s="36"/>
      <c r="CV465" s="36"/>
      <c r="CW465" s="36"/>
      <c r="CX465" s="36"/>
      <c r="CY465" s="36"/>
      <c r="CZ465" s="36"/>
      <c r="DA465" s="36"/>
      <c r="DB465" s="36"/>
      <c r="DC465" s="36"/>
      <c r="DD465" s="36"/>
      <c r="DE465" s="36"/>
      <c r="DF465" s="36"/>
      <c r="DG465" s="36"/>
      <c r="DH465" s="36"/>
      <c r="DI465" s="36"/>
      <c r="DJ465" s="36"/>
      <c r="DK465" s="36"/>
    </row>
    <row r="466" spans="1:115" s="37" customFormat="1" ht="72" customHeight="1">
      <c r="A466" s="307">
        <v>88</v>
      </c>
      <c r="B466" s="308"/>
      <c r="C466" s="139" t="s">
        <v>1925</v>
      </c>
      <c r="D466" s="136" t="s">
        <v>43</v>
      </c>
      <c r="E466" s="136" t="s">
        <v>976</v>
      </c>
      <c r="F466" s="136" t="s">
        <v>977</v>
      </c>
      <c r="G466" s="144" t="s">
        <v>800</v>
      </c>
      <c r="H466" s="137" t="s">
        <v>307</v>
      </c>
      <c r="I466" s="137"/>
      <c r="J466" s="137" t="s">
        <v>307</v>
      </c>
      <c r="K466" s="136" t="s">
        <v>1926</v>
      </c>
      <c r="L466" s="136" t="s">
        <v>1442</v>
      </c>
      <c r="M466" s="114"/>
      <c r="N466" s="72"/>
      <c r="O466" s="80">
        <v>8000</v>
      </c>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row>
    <row r="467" spans="1:115" s="37" customFormat="1" ht="51" customHeight="1">
      <c r="A467" s="298">
        <v>89</v>
      </c>
      <c r="B467" s="299"/>
      <c r="C467" s="303" t="s">
        <v>1927</v>
      </c>
      <c r="D467" s="305" t="s">
        <v>1443</v>
      </c>
      <c r="E467" s="296" t="s">
        <v>1444</v>
      </c>
      <c r="F467" s="296" t="s">
        <v>1445</v>
      </c>
      <c r="G467" s="144" t="s">
        <v>1964</v>
      </c>
      <c r="H467" s="137" t="s">
        <v>307</v>
      </c>
      <c r="I467" s="137"/>
      <c r="J467" s="137"/>
      <c r="K467" s="138" t="s">
        <v>1928</v>
      </c>
      <c r="L467" s="136" t="s">
        <v>1446</v>
      </c>
      <c r="M467" s="114"/>
      <c r="N467" s="72"/>
      <c r="O467" s="80">
        <v>13000</v>
      </c>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36"/>
      <c r="DB467" s="36"/>
      <c r="DC467" s="36"/>
      <c r="DD467" s="36"/>
      <c r="DE467" s="36"/>
      <c r="DF467" s="36"/>
      <c r="DG467" s="36"/>
      <c r="DH467" s="36"/>
      <c r="DI467" s="36"/>
      <c r="DJ467" s="36"/>
      <c r="DK467" s="36"/>
    </row>
    <row r="468" spans="1:115" s="37" customFormat="1" ht="71.25" customHeight="1">
      <c r="A468" s="300"/>
      <c r="B468" s="301"/>
      <c r="C468" s="304"/>
      <c r="D468" s="306"/>
      <c r="E468" s="296"/>
      <c r="F468" s="296"/>
      <c r="G468" s="143" t="s">
        <v>41</v>
      </c>
      <c r="H468" s="137" t="s">
        <v>307</v>
      </c>
      <c r="I468" s="137"/>
      <c r="J468" s="137"/>
      <c r="K468" s="138" t="s">
        <v>1928</v>
      </c>
      <c r="L468" s="136" t="s">
        <v>1447</v>
      </c>
      <c r="M468" s="62"/>
      <c r="N468" s="72"/>
      <c r="O468" s="80">
        <v>200</v>
      </c>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row>
    <row r="469" spans="1:115" s="37" customFormat="1" ht="69" customHeight="1">
      <c r="A469" s="307">
        <v>90</v>
      </c>
      <c r="B469" s="308"/>
      <c r="C469" s="139" t="s">
        <v>1448</v>
      </c>
      <c r="D469" s="136" t="s">
        <v>1449</v>
      </c>
      <c r="E469" s="136" t="s">
        <v>101</v>
      </c>
      <c r="F469" s="136" t="s">
        <v>102</v>
      </c>
      <c r="G469" s="144" t="s">
        <v>2103</v>
      </c>
      <c r="H469" s="137" t="s">
        <v>307</v>
      </c>
      <c r="I469" s="137"/>
      <c r="J469" s="137" t="s">
        <v>307</v>
      </c>
      <c r="K469" s="138" t="s">
        <v>1929</v>
      </c>
      <c r="L469" s="136" t="s">
        <v>103</v>
      </c>
      <c r="M469" s="62"/>
      <c r="N469" s="72"/>
      <c r="O469" s="80">
        <v>11891</v>
      </c>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36"/>
      <c r="DD469" s="36"/>
      <c r="DE469" s="36"/>
      <c r="DF469" s="36"/>
      <c r="DG469" s="36"/>
      <c r="DH469" s="36"/>
      <c r="DI469" s="36"/>
      <c r="DJ469" s="36"/>
      <c r="DK469" s="36"/>
    </row>
    <row r="470" spans="1:115" s="37" customFormat="1" ht="69" customHeight="1">
      <c r="A470" s="307">
        <v>91</v>
      </c>
      <c r="B470" s="308"/>
      <c r="C470" s="139" t="s">
        <v>104</v>
      </c>
      <c r="D470" s="136" t="s">
        <v>105</v>
      </c>
      <c r="E470" s="136" t="s">
        <v>106</v>
      </c>
      <c r="F470" s="136" t="s">
        <v>107</v>
      </c>
      <c r="G470" s="144" t="s">
        <v>2104</v>
      </c>
      <c r="H470" s="137" t="s">
        <v>307</v>
      </c>
      <c r="I470" s="137"/>
      <c r="J470" s="137" t="s">
        <v>307</v>
      </c>
      <c r="K470" s="136" t="s">
        <v>1930</v>
      </c>
      <c r="L470" s="136" t="s">
        <v>108</v>
      </c>
      <c r="M470" s="140"/>
      <c r="N470" s="72"/>
      <c r="O470" s="80">
        <v>5624</v>
      </c>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row>
    <row r="471" spans="1:115" s="37" customFormat="1" ht="69" customHeight="1">
      <c r="A471" s="307">
        <v>92</v>
      </c>
      <c r="B471" s="308"/>
      <c r="C471" s="139" t="s">
        <v>109</v>
      </c>
      <c r="D471" s="136" t="s">
        <v>110</v>
      </c>
      <c r="E471" s="136" t="s">
        <v>111</v>
      </c>
      <c r="F471" s="136" t="s">
        <v>265</v>
      </c>
      <c r="G471" s="144" t="s">
        <v>112</v>
      </c>
      <c r="H471" s="137" t="s">
        <v>307</v>
      </c>
      <c r="I471" s="137"/>
      <c r="J471" s="137"/>
      <c r="K471" s="136" t="s">
        <v>1920</v>
      </c>
      <c r="L471" s="136" t="s">
        <v>113</v>
      </c>
      <c r="M471" s="62"/>
      <c r="N471" s="65"/>
      <c r="O471" s="80">
        <v>66325</v>
      </c>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row>
    <row r="472" spans="1:115" s="37" customFormat="1" ht="69" customHeight="1">
      <c r="A472" s="298">
        <v>93</v>
      </c>
      <c r="B472" s="299"/>
      <c r="C472" s="303" t="s">
        <v>114</v>
      </c>
      <c r="D472" s="305" t="s">
        <v>115</v>
      </c>
      <c r="E472" s="305" t="s">
        <v>111</v>
      </c>
      <c r="F472" s="305" t="s">
        <v>44</v>
      </c>
      <c r="G472" s="143" t="s">
        <v>41</v>
      </c>
      <c r="H472" s="312" t="s">
        <v>307</v>
      </c>
      <c r="I472" s="312"/>
      <c r="J472" s="312"/>
      <c r="K472" s="315" t="s">
        <v>1920</v>
      </c>
      <c r="L472" s="305" t="s">
        <v>45</v>
      </c>
      <c r="M472" s="62"/>
      <c r="N472" s="65"/>
      <c r="O472" s="80">
        <v>200</v>
      </c>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row>
    <row r="473" spans="1:115" s="37" customFormat="1" ht="69" customHeight="1">
      <c r="A473" s="300"/>
      <c r="B473" s="301"/>
      <c r="C473" s="304"/>
      <c r="D473" s="306"/>
      <c r="E473" s="306"/>
      <c r="F473" s="306"/>
      <c r="G473" s="144" t="s">
        <v>112</v>
      </c>
      <c r="H473" s="313"/>
      <c r="I473" s="313"/>
      <c r="J473" s="313"/>
      <c r="K473" s="316"/>
      <c r="L473" s="306"/>
      <c r="M473" s="62"/>
      <c r="N473" s="65"/>
      <c r="O473" s="80">
        <v>66325</v>
      </c>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36"/>
    </row>
    <row r="474" spans="1:115" s="37" customFormat="1" ht="69" customHeight="1">
      <c r="A474" s="309">
        <v>94</v>
      </c>
      <c r="B474" s="309"/>
      <c r="C474" s="139" t="s">
        <v>46</v>
      </c>
      <c r="D474" s="136" t="s">
        <v>47</v>
      </c>
      <c r="E474" s="136" t="s">
        <v>48</v>
      </c>
      <c r="F474" s="136" t="s">
        <v>49</v>
      </c>
      <c r="G474" s="144" t="s">
        <v>1931</v>
      </c>
      <c r="H474" s="137" t="s">
        <v>307</v>
      </c>
      <c r="I474" s="137"/>
      <c r="J474" s="137"/>
      <c r="K474" s="138" t="s">
        <v>1919</v>
      </c>
      <c r="L474" s="136" t="s">
        <v>50</v>
      </c>
      <c r="M474" s="62"/>
      <c r="N474" s="65"/>
      <c r="O474" s="80">
        <v>3500</v>
      </c>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row>
    <row r="475" spans="1:115" s="37" customFormat="1" ht="69" customHeight="1">
      <c r="A475" s="307">
        <v>95</v>
      </c>
      <c r="B475" s="308"/>
      <c r="C475" s="139" t="s">
        <v>32</v>
      </c>
      <c r="D475" s="136" t="s">
        <v>51</v>
      </c>
      <c r="E475" s="136" t="s">
        <v>52</v>
      </c>
      <c r="F475" s="136" t="s">
        <v>53</v>
      </c>
      <c r="G475" s="146" t="s">
        <v>41</v>
      </c>
      <c r="H475" s="137" t="s">
        <v>307</v>
      </c>
      <c r="I475" s="137"/>
      <c r="J475" s="137"/>
      <c r="K475" s="138" t="s">
        <v>1920</v>
      </c>
      <c r="L475" s="136" t="s">
        <v>54</v>
      </c>
      <c r="M475" s="310"/>
      <c r="N475" s="65"/>
      <c r="O475" s="80">
        <v>200</v>
      </c>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row>
    <row r="476" spans="1:115" s="37" customFormat="1" ht="69" customHeight="1">
      <c r="A476" s="307">
        <v>96</v>
      </c>
      <c r="B476" s="308"/>
      <c r="C476" s="139" t="s">
        <v>55</v>
      </c>
      <c r="D476" s="136" t="s">
        <v>56</v>
      </c>
      <c r="E476" s="136" t="s">
        <v>57</v>
      </c>
      <c r="F476" s="136" t="s">
        <v>58</v>
      </c>
      <c r="G476" s="144" t="s">
        <v>59</v>
      </c>
      <c r="H476" s="137" t="s">
        <v>307</v>
      </c>
      <c r="I476" s="137"/>
      <c r="J476" s="137" t="s">
        <v>307</v>
      </c>
      <c r="K476" s="136" t="s">
        <v>1919</v>
      </c>
      <c r="L476" s="136" t="s">
        <v>60</v>
      </c>
      <c r="M476" s="311"/>
      <c r="N476" s="65"/>
      <c r="O476" s="80">
        <v>10600</v>
      </c>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row>
    <row r="477" spans="1:115" s="37" customFormat="1" ht="69" customHeight="1">
      <c r="A477" s="307">
        <v>97</v>
      </c>
      <c r="B477" s="308"/>
      <c r="C477" s="181" t="s">
        <v>61</v>
      </c>
      <c r="D477" s="181" t="s">
        <v>56</v>
      </c>
      <c r="E477" s="181" t="s">
        <v>62</v>
      </c>
      <c r="F477" s="181" t="s">
        <v>63</v>
      </c>
      <c r="G477" s="182" t="s">
        <v>2660</v>
      </c>
      <c r="H477" s="183" t="s">
        <v>307</v>
      </c>
      <c r="I477" s="183"/>
      <c r="J477" s="183" t="s">
        <v>307</v>
      </c>
      <c r="K477" s="181" t="s">
        <v>1919</v>
      </c>
      <c r="L477" s="181" t="s">
        <v>64</v>
      </c>
      <c r="M477" s="62"/>
      <c r="N477" s="65"/>
      <c r="O477" s="80">
        <v>1675</v>
      </c>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row>
    <row r="478" spans="1:115" s="37" customFormat="1" ht="69" customHeight="1">
      <c r="A478" s="307">
        <v>98</v>
      </c>
      <c r="B478" s="308"/>
      <c r="C478" s="139" t="s">
        <v>65</v>
      </c>
      <c r="D478" s="136" t="s">
        <v>1197</v>
      </c>
      <c r="E478" s="136" t="s">
        <v>1198</v>
      </c>
      <c r="F478" s="136" t="s">
        <v>1199</v>
      </c>
      <c r="G478" s="143" t="s">
        <v>1932</v>
      </c>
      <c r="H478" s="137"/>
      <c r="I478" s="137"/>
      <c r="J478" s="137"/>
      <c r="K478" s="136" t="s">
        <v>1933</v>
      </c>
      <c r="L478" s="136" t="s">
        <v>130</v>
      </c>
      <c r="M478" s="62"/>
      <c r="N478" s="65"/>
      <c r="O478" s="80">
        <v>993</v>
      </c>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row>
    <row r="479" spans="1:115" s="37" customFormat="1" ht="69" customHeight="1">
      <c r="A479" s="307">
        <v>99</v>
      </c>
      <c r="B479" s="308"/>
      <c r="C479" s="139" t="s">
        <v>1316</v>
      </c>
      <c r="D479" s="136" t="s">
        <v>1317</v>
      </c>
      <c r="E479" s="136" t="s">
        <v>1318</v>
      </c>
      <c r="F479" s="136" t="s">
        <v>1319</v>
      </c>
      <c r="G479" s="144" t="s">
        <v>688</v>
      </c>
      <c r="H479" s="137" t="s">
        <v>307</v>
      </c>
      <c r="I479" s="137"/>
      <c r="J479" s="137"/>
      <c r="K479" s="138" t="s">
        <v>1818</v>
      </c>
      <c r="L479" s="136" t="s">
        <v>1320</v>
      </c>
      <c r="M479" s="62"/>
      <c r="N479" s="65"/>
      <c r="O479" s="80">
        <v>20000</v>
      </c>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row>
    <row r="480" spans="1:115" s="37" customFormat="1" ht="69" customHeight="1">
      <c r="A480" s="307">
        <v>100</v>
      </c>
      <c r="B480" s="308"/>
      <c r="C480" s="139" t="s">
        <v>104</v>
      </c>
      <c r="D480" s="136" t="s">
        <v>105</v>
      </c>
      <c r="E480" s="136" t="s">
        <v>1321</v>
      </c>
      <c r="F480" s="136" t="s">
        <v>1322</v>
      </c>
      <c r="G480" s="145" t="s">
        <v>1323</v>
      </c>
      <c r="H480" s="137" t="s">
        <v>307</v>
      </c>
      <c r="I480" s="137"/>
      <c r="J480" s="137" t="s">
        <v>307</v>
      </c>
      <c r="K480" s="136" t="s">
        <v>1930</v>
      </c>
      <c r="L480" s="136" t="s">
        <v>1934</v>
      </c>
      <c r="M480" s="62"/>
      <c r="N480" s="69"/>
      <c r="O480" s="80">
        <v>112475</v>
      </c>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V480" s="36"/>
      <c r="BW480" s="36"/>
      <c r="BX480" s="36"/>
      <c r="BY480" s="36"/>
      <c r="BZ480" s="36"/>
      <c r="CA480" s="36"/>
      <c r="CB480" s="36"/>
      <c r="CC480" s="36"/>
      <c r="CD480" s="36"/>
      <c r="CE480" s="36"/>
      <c r="CF480" s="36"/>
      <c r="CG480" s="36"/>
      <c r="CH480" s="36"/>
      <c r="CI480" s="36"/>
      <c r="CJ480" s="36"/>
      <c r="CK480" s="36"/>
      <c r="CL480" s="36"/>
      <c r="CM480" s="36"/>
      <c r="CN480" s="36"/>
      <c r="CO480" s="36"/>
      <c r="CP480" s="36"/>
      <c r="CQ480" s="36"/>
      <c r="CR480" s="36"/>
      <c r="CS480" s="36"/>
      <c r="CT480" s="36"/>
      <c r="CU480" s="36"/>
      <c r="CV480" s="36"/>
      <c r="CW480" s="36"/>
      <c r="CX480" s="36"/>
      <c r="CY480" s="36"/>
      <c r="CZ480" s="36"/>
      <c r="DA480" s="36"/>
      <c r="DB480" s="36"/>
      <c r="DC480" s="36"/>
      <c r="DD480" s="36"/>
      <c r="DE480" s="36"/>
      <c r="DF480" s="36"/>
      <c r="DG480" s="36"/>
      <c r="DH480" s="36"/>
      <c r="DI480" s="36"/>
      <c r="DJ480" s="36"/>
      <c r="DK480" s="36"/>
    </row>
    <row r="481" spans="1:115" s="37" customFormat="1" ht="69" customHeight="1">
      <c r="A481" s="307">
        <v>101</v>
      </c>
      <c r="B481" s="308"/>
      <c r="C481" s="191" t="s">
        <v>131</v>
      </c>
      <c r="D481" s="188" t="s">
        <v>132</v>
      </c>
      <c r="E481" s="136" t="s">
        <v>133</v>
      </c>
      <c r="F481" s="136" t="s">
        <v>134</v>
      </c>
      <c r="G481" s="189" t="s">
        <v>66</v>
      </c>
      <c r="H481" s="137" t="s">
        <v>307</v>
      </c>
      <c r="I481" s="137"/>
      <c r="J481" s="137"/>
      <c r="K481" s="138" t="s">
        <v>1922</v>
      </c>
      <c r="L481" s="188" t="s">
        <v>67</v>
      </c>
      <c r="M481" s="62"/>
      <c r="N481" s="65"/>
      <c r="O481" s="80">
        <v>16500</v>
      </c>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V481" s="36"/>
      <c r="BW481" s="36"/>
      <c r="BX481" s="36"/>
      <c r="BY481" s="36"/>
      <c r="BZ481" s="36"/>
      <c r="CA481" s="36"/>
      <c r="CB481" s="36"/>
      <c r="CC481" s="36"/>
      <c r="CD481" s="36"/>
      <c r="CE481" s="36"/>
      <c r="CF481" s="36"/>
      <c r="CG481" s="36"/>
      <c r="CH481" s="36"/>
      <c r="CI481" s="36"/>
      <c r="CJ481" s="36"/>
      <c r="CK481" s="36"/>
      <c r="CL481" s="36"/>
      <c r="CM481" s="36"/>
      <c r="CN481" s="36"/>
      <c r="CO481" s="36"/>
      <c r="CP481" s="36"/>
      <c r="CQ481" s="36"/>
      <c r="CR481" s="36"/>
      <c r="CS481" s="36"/>
      <c r="CT481" s="36"/>
      <c r="CU481" s="36"/>
      <c r="CV481" s="36"/>
      <c r="CW481" s="36"/>
      <c r="CX481" s="36"/>
      <c r="CY481" s="36"/>
      <c r="CZ481" s="36"/>
      <c r="DA481" s="36"/>
      <c r="DB481" s="36"/>
      <c r="DC481" s="36"/>
      <c r="DD481" s="36"/>
      <c r="DE481" s="36"/>
      <c r="DF481" s="36"/>
      <c r="DG481" s="36"/>
      <c r="DH481" s="36"/>
      <c r="DI481" s="36"/>
      <c r="DJ481" s="36"/>
      <c r="DK481" s="36"/>
    </row>
    <row r="482" spans="1:115" s="37" customFormat="1" ht="69" customHeight="1">
      <c r="A482" s="307">
        <v>102</v>
      </c>
      <c r="B482" s="308"/>
      <c r="C482" s="139" t="s">
        <v>68</v>
      </c>
      <c r="D482" s="136" t="s">
        <v>69</v>
      </c>
      <c r="E482" s="136" t="s">
        <v>70</v>
      </c>
      <c r="F482" s="136" t="s">
        <v>71</v>
      </c>
      <c r="G482" s="189" t="s">
        <v>72</v>
      </c>
      <c r="H482" s="137" t="s">
        <v>307</v>
      </c>
      <c r="I482" s="137"/>
      <c r="J482" s="137" t="s">
        <v>307</v>
      </c>
      <c r="K482" s="136" t="s">
        <v>1919</v>
      </c>
      <c r="L482" s="188" t="s">
        <v>73</v>
      </c>
      <c r="M482" s="62"/>
      <c r="N482" s="66"/>
      <c r="O482" s="80">
        <v>9700</v>
      </c>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row>
    <row r="483" spans="1:115" s="37" customFormat="1" ht="69" customHeight="1">
      <c r="A483" s="307">
        <v>103</v>
      </c>
      <c r="B483" s="308"/>
      <c r="C483" s="192" t="s">
        <v>1935</v>
      </c>
      <c r="D483" s="146" t="s">
        <v>1936</v>
      </c>
      <c r="E483" s="146" t="s">
        <v>1937</v>
      </c>
      <c r="F483" s="146" t="s">
        <v>1938</v>
      </c>
      <c r="G483" s="190" t="s">
        <v>1976</v>
      </c>
      <c r="H483" s="137" t="s">
        <v>307</v>
      </c>
      <c r="I483" s="137"/>
      <c r="J483" s="137"/>
      <c r="K483" s="136" t="s">
        <v>1939</v>
      </c>
      <c r="L483" s="188" t="s">
        <v>1940</v>
      </c>
      <c r="M483" s="62"/>
      <c r="N483" s="66"/>
      <c r="O483" s="81">
        <v>5850</v>
      </c>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row>
    <row r="484" spans="1:115" s="37" customFormat="1" ht="69" customHeight="1">
      <c r="A484" s="307">
        <v>104</v>
      </c>
      <c r="B484" s="308"/>
      <c r="C484" s="192" t="s">
        <v>2045</v>
      </c>
      <c r="D484" s="146" t="s">
        <v>24</v>
      </c>
      <c r="E484" s="146" t="s">
        <v>2046</v>
      </c>
      <c r="F484" s="146" t="s">
        <v>2047</v>
      </c>
      <c r="G484" s="190" t="s">
        <v>2048</v>
      </c>
      <c r="H484" s="137" t="s">
        <v>307</v>
      </c>
      <c r="I484" s="137"/>
      <c r="J484" s="137"/>
      <c r="K484" s="136" t="s">
        <v>1939</v>
      </c>
      <c r="L484" s="188" t="s">
        <v>1940</v>
      </c>
      <c r="M484" s="62"/>
      <c r="N484" s="66"/>
      <c r="O484" s="81">
        <v>66000</v>
      </c>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row>
    <row r="485" spans="1:115" s="37" customFormat="1" ht="69" customHeight="1">
      <c r="A485" s="307">
        <v>105</v>
      </c>
      <c r="B485" s="308"/>
      <c r="C485" s="192" t="s">
        <v>2554</v>
      </c>
      <c r="D485" s="146" t="s">
        <v>2382</v>
      </c>
      <c r="E485" s="146" t="s">
        <v>2383</v>
      </c>
      <c r="F485" s="146" t="s">
        <v>2384</v>
      </c>
      <c r="G485" s="190" t="s">
        <v>2385</v>
      </c>
      <c r="H485" s="137" t="s">
        <v>307</v>
      </c>
      <c r="I485" s="137"/>
      <c r="J485" s="137"/>
      <c r="K485" s="136" t="s">
        <v>2386</v>
      </c>
      <c r="L485" s="188" t="s">
        <v>2387</v>
      </c>
      <c r="M485" s="62"/>
      <c r="N485"/>
      <c r="O485" s="81">
        <v>14400</v>
      </c>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V485" s="36"/>
      <c r="BW485" s="36"/>
      <c r="BX485" s="36"/>
      <c r="BY485" s="36"/>
      <c r="BZ485" s="36"/>
      <c r="CA485" s="36"/>
      <c r="CB485" s="36"/>
      <c r="CC485" s="36"/>
      <c r="CD485" s="36"/>
      <c r="CE485" s="36"/>
      <c r="CF485" s="36"/>
      <c r="CG485" s="36"/>
      <c r="CH485" s="36"/>
      <c r="CI485" s="36"/>
      <c r="CJ485" s="36"/>
      <c r="CK485" s="36"/>
      <c r="CL485" s="36"/>
      <c r="CM485" s="36"/>
      <c r="CN485" s="36"/>
      <c r="CO485" s="36"/>
      <c r="CP485" s="36"/>
      <c r="CQ485" s="36"/>
      <c r="CR485" s="36"/>
      <c r="CS485" s="36"/>
      <c r="CT485" s="36"/>
      <c r="CU485" s="36"/>
      <c r="CV485" s="36"/>
      <c r="CW485" s="36"/>
      <c r="CX485" s="36"/>
      <c r="CY485" s="36"/>
      <c r="CZ485" s="36"/>
      <c r="DA485" s="36"/>
      <c r="DB485" s="36"/>
      <c r="DC485" s="36"/>
      <c r="DD485" s="36"/>
      <c r="DE485" s="36"/>
      <c r="DF485" s="36"/>
      <c r="DG485" s="36"/>
      <c r="DH485" s="36"/>
      <c r="DI485" s="36"/>
      <c r="DJ485" s="36"/>
      <c r="DK485" s="36"/>
    </row>
    <row r="486" spans="1:115" s="37" customFormat="1" ht="69" customHeight="1">
      <c r="A486" s="307">
        <v>106</v>
      </c>
      <c r="B486" s="308"/>
      <c r="C486" s="192" t="s">
        <v>2388</v>
      </c>
      <c r="D486" s="146" t="s">
        <v>2389</v>
      </c>
      <c r="E486" s="146" t="s">
        <v>2390</v>
      </c>
      <c r="F486" s="146" t="s">
        <v>2391</v>
      </c>
      <c r="G486" s="190" t="s">
        <v>2392</v>
      </c>
      <c r="H486" s="137"/>
      <c r="I486" s="137"/>
      <c r="J486" s="137"/>
      <c r="K486" s="136" t="s">
        <v>2359</v>
      </c>
      <c r="L486" s="188" t="s">
        <v>2411</v>
      </c>
      <c r="M486" s="62"/>
      <c r="N486"/>
      <c r="O486" s="81">
        <v>15500</v>
      </c>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row>
    <row r="487" spans="1:115" s="37" customFormat="1" ht="69" customHeight="1">
      <c r="A487" s="307">
        <v>107</v>
      </c>
      <c r="B487" s="308"/>
      <c r="C487" s="192" t="s">
        <v>2388</v>
      </c>
      <c r="D487" s="146" t="s">
        <v>2389</v>
      </c>
      <c r="E487" s="146" t="s">
        <v>2390</v>
      </c>
      <c r="F487" s="146" t="s">
        <v>2393</v>
      </c>
      <c r="G487" s="190" t="s">
        <v>2394</v>
      </c>
      <c r="H487" s="137"/>
      <c r="I487" s="137"/>
      <c r="J487" s="137"/>
      <c r="K487" s="136" t="s">
        <v>2359</v>
      </c>
      <c r="L487" s="188" t="s">
        <v>2412</v>
      </c>
      <c r="M487" s="62"/>
      <c r="N487"/>
      <c r="O487" s="81">
        <v>775</v>
      </c>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c r="BV487" s="36"/>
      <c r="BW487" s="36"/>
      <c r="BX487" s="36"/>
      <c r="BY487" s="36"/>
      <c r="BZ487" s="36"/>
      <c r="CA487" s="36"/>
      <c r="CB487" s="36"/>
      <c r="CC487" s="36"/>
      <c r="CD487" s="36"/>
      <c r="CE487" s="36"/>
      <c r="CF487" s="36"/>
      <c r="CG487" s="36"/>
      <c r="CH487" s="36"/>
      <c r="CI487" s="36"/>
      <c r="CJ487" s="36"/>
      <c r="CK487" s="36"/>
      <c r="CL487" s="36"/>
      <c r="CM487" s="36"/>
      <c r="CN487" s="36"/>
      <c r="CO487" s="36"/>
      <c r="CP487" s="36"/>
      <c r="CQ487" s="36"/>
      <c r="CR487" s="36"/>
      <c r="CS487" s="36"/>
      <c r="CT487" s="36"/>
      <c r="CU487" s="36"/>
      <c r="CV487" s="36"/>
      <c r="CW487" s="36"/>
      <c r="CX487" s="36"/>
      <c r="CY487" s="36"/>
      <c r="CZ487" s="36"/>
      <c r="DA487" s="36"/>
      <c r="DB487" s="36"/>
      <c r="DC487" s="36"/>
      <c r="DD487" s="36"/>
      <c r="DE487" s="36"/>
      <c r="DF487" s="36"/>
      <c r="DG487" s="36"/>
      <c r="DH487" s="36"/>
      <c r="DI487" s="36"/>
      <c r="DJ487" s="36"/>
      <c r="DK487" s="36"/>
    </row>
    <row r="488" spans="1:115" s="37" customFormat="1" ht="69" customHeight="1">
      <c r="A488" s="307">
        <v>108</v>
      </c>
      <c r="B488" s="308"/>
      <c r="C488" s="192" t="s">
        <v>2555</v>
      </c>
      <c r="D488" s="146" t="s">
        <v>2556</v>
      </c>
      <c r="E488" s="146" t="s">
        <v>2557</v>
      </c>
      <c r="F488" s="146" t="s">
        <v>2558</v>
      </c>
      <c r="G488" s="190" t="s">
        <v>2608</v>
      </c>
      <c r="H488" s="137"/>
      <c r="I488" s="137"/>
      <c r="J488" s="137"/>
      <c r="K488" s="136" t="s">
        <v>2559</v>
      </c>
      <c r="L488" s="188" t="s">
        <v>2560</v>
      </c>
      <c r="M488" s="62"/>
      <c r="N488"/>
      <c r="O488" s="81">
        <v>27000</v>
      </c>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V488" s="36"/>
      <c r="BW488" s="36"/>
      <c r="BX488" s="36"/>
      <c r="BY488" s="36"/>
      <c r="BZ488" s="36"/>
      <c r="CA488" s="36"/>
      <c r="CB488" s="36"/>
      <c r="CC488" s="36"/>
      <c r="CD488" s="36"/>
      <c r="CE488" s="36"/>
      <c r="CF488" s="36"/>
      <c r="CG488" s="36"/>
      <c r="CH488" s="36"/>
      <c r="CI488" s="36"/>
      <c r="CJ488" s="36"/>
      <c r="CK488" s="36"/>
      <c r="CL488" s="36"/>
      <c r="CM488" s="36"/>
      <c r="CN488" s="36"/>
      <c r="CO488" s="36"/>
      <c r="CP488" s="36"/>
      <c r="CQ488" s="36"/>
      <c r="CR488" s="36"/>
      <c r="CS488" s="36"/>
      <c r="CT488" s="36"/>
      <c r="CU488" s="36"/>
      <c r="CV488" s="36"/>
      <c r="CW488" s="36"/>
      <c r="CX488" s="36"/>
      <c r="CY488" s="36"/>
      <c r="CZ488" s="36"/>
      <c r="DA488" s="36"/>
      <c r="DB488" s="36"/>
      <c r="DC488" s="36"/>
      <c r="DD488" s="36"/>
      <c r="DE488" s="36"/>
      <c r="DF488" s="36"/>
      <c r="DG488" s="36"/>
      <c r="DH488" s="36"/>
      <c r="DI488" s="36"/>
      <c r="DJ488" s="36"/>
      <c r="DK488" s="36"/>
    </row>
    <row r="489" spans="1:115" s="37" customFormat="1" ht="69" customHeight="1">
      <c r="A489" s="307">
        <v>109</v>
      </c>
      <c r="B489" s="308"/>
      <c r="C489" s="192" t="s">
        <v>725</v>
      </c>
      <c r="D489" s="146" t="s">
        <v>2561</v>
      </c>
      <c r="E489" s="146" t="s">
        <v>2557</v>
      </c>
      <c r="F489" s="146" t="s">
        <v>2562</v>
      </c>
      <c r="G489" s="190" t="s">
        <v>2563</v>
      </c>
      <c r="H489" s="137"/>
      <c r="I489" s="137"/>
      <c r="J489" s="137"/>
      <c r="K489" s="136" t="s">
        <v>2559</v>
      </c>
      <c r="L489" s="188" t="s">
        <v>2564</v>
      </c>
      <c r="M489" s="62"/>
      <c r="N489"/>
      <c r="O489" s="81">
        <v>10200</v>
      </c>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row>
    <row r="490" spans="1:115" s="37" customFormat="1" ht="69" customHeight="1">
      <c r="A490" s="307">
        <v>110</v>
      </c>
      <c r="B490" s="308"/>
      <c r="C490" s="192" t="s">
        <v>2171</v>
      </c>
      <c r="D490" s="146" t="s">
        <v>2172</v>
      </c>
      <c r="E490" s="146" t="s">
        <v>2173</v>
      </c>
      <c r="F490" s="146" t="s">
        <v>2174</v>
      </c>
      <c r="G490" s="190" t="s">
        <v>2175</v>
      </c>
      <c r="H490" s="137" t="s">
        <v>307</v>
      </c>
      <c r="I490" s="137"/>
      <c r="J490" s="137"/>
      <c r="K490" s="136" t="s">
        <v>2176</v>
      </c>
      <c r="L490" s="188" t="s">
        <v>2177</v>
      </c>
      <c r="M490" s="62"/>
      <c r="N490"/>
      <c r="O490" s="81">
        <v>20800</v>
      </c>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row>
    <row r="491" spans="1:115" s="35" customFormat="1" ht="69" customHeight="1">
      <c r="A491" s="307"/>
      <c r="B491" s="308"/>
      <c r="C491" s="92" t="s">
        <v>2662</v>
      </c>
      <c r="D491" s="88"/>
      <c r="E491" s="88"/>
      <c r="F491" s="88"/>
      <c r="G491" s="103">
        <f>O491</f>
        <v>2885432</v>
      </c>
      <c r="N491" s="104">
        <v>11000</v>
      </c>
      <c r="O491" s="105">
        <f>O375+O376+O377+O378+O379+O380+O381+O382+O383+O384+O385+O386+O387+O388+O389+O390+O391+O392+O393+O394+O395+O396+O397+O398+O399+O400+O401+O402+O403+O404+O405+O406+O407+O408+O409+O410+O411+O412+O413+O414+O415+O416+O417+O418+O419+O420+O421+O422+O423+O424+O425+O426+O427+O428+O429+O430+O431+O432+O433+O434+O435+O436+O437+O438+O439+O440+O441+O442+O443+O444+O445+O446+O447+O448+O449+O450+O451+O452+O454+O455+O456+O457+O458+O459+O460+O461+O462+O463+O464+O465+O466+O467+O468+O469+O470+O471+O472+O473+O474+O475+O476+O477+O478+O479+O480+O481+O482+O483+O484+O485+O486+O487+O488+O489+O490</f>
        <v>2885432</v>
      </c>
      <c r="P491" s="36"/>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c r="BC491" s="39"/>
      <c r="BD491" s="39"/>
      <c r="BE491" s="39"/>
      <c r="BF491" s="39"/>
      <c r="BG491" s="39"/>
      <c r="BH491" s="39"/>
      <c r="BI491" s="39"/>
      <c r="BJ491" s="39"/>
      <c r="BK491" s="39"/>
      <c r="BL491" s="39"/>
      <c r="BM491" s="39"/>
      <c r="BN491" s="39"/>
      <c r="BO491" s="39"/>
      <c r="BP491" s="39"/>
      <c r="BQ491" s="39"/>
      <c r="BR491" s="39"/>
      <c r="BS491" s="39"/>
      <c r="BT491" s="39"/>
      <c r="BU491" s="39"/>
      <c r="BV491" s="39"/>
      <c r="BW491" s="39"/>
      <c r="BX491" s="39"/>
      <c r="BY491" s="39"/>
      <c r="BZ491" s="39"/>
      <c r="CA491" s="39"/>
      <c r="CB491" s="39"/>
      <c r="CC491" s="39"/>
      <c r="CD491" s="39"/>
      <c r="CE491" s="39"/>
      <c r="CF491" s="39"/>
      <c r="CG491" s="39"/>
      <c r="CH491" s="39"/>
      <c r="CI491" s="39"/>
      <c r="CJ491" s="39"/>
      <c r="CK491" s="39"/>
      <c r="CL491" s="39"/>
      <c r="CM491" s="39"/>
      <c r="CN491" s="39"/>
      <c r="CO491" s="39"/>
      <c r="CP491" s="39"/>
      <c r="CQ491" s="39"/>
      <c r="CR491" s="39"/>
      <c r="CS491" s="39"/>
      <c r="CT491" s="39"/>
      <c r="CU491" s="39"/>
      <c r="CV491" s="39"/>
      <c r="CW491" s="39"/>
      <c r="CX491" s="39"/>
      <c r="CY491" s="39"/>
      <c r="CZ491" s="39"/>
      <c r="DA491" s="39"/>
      <c r="DB491" s="39"/>
      <c r="DC491" s="39"/>
      <c r="DD491" s="39"/>
      <c r="DE491" s="39"/>
      <c r="DF491" s="39"/>
      <c r="DG491" s="39"/>
      <c r="DH491" s="39"/>
      <c r="DI491" s="39"/>
      <c r="DJ491" s="39"/>
      <c r="DK491" s="39"/>
    </row>
    <row r="492" spans="1:115" s="37" customFormat="1" ht="30" customHeight="1">
      <c r="A492" s="307" t="s">
        <v>285</v>
      </c>
      <c r="B492" s="339"/>
      <c r="C492" s="339"/>
      <c r="D492" s="339"/>
      <c r="E492" s="339"/>
      <c r="F492" s="339"/>
      <c r="G492" s="339"/>
      <c r="H492" s="339"/>
      <c r="I492" s="339"/>
      <c r="J492" s="339"/>
      <c r="K492" s="339"/>
      <c r="L492" s="339"/>
      <c r="M492" s="308"/>
      <c r="N492" s="36"/>
      <c r="O492" s="105"/>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row>
    <row r="493" spans="1:115" s="35" customFormat="1" ht="69" customHeight="1">
      <c r="A493" s="307">
        <v>1</v>
      </c>
      <c r="B493" s="308"/>
      <c r="C493" s="130" t="s">
        <v>1149</v>
      </c>
      <c r="D493" s="131" t="s">
        <v>1150</v>
      </c>
      <c r="E493" s="132" t="s">
        <v>925</v>
      </c>
      <c r="F493" s="132" t="s">
        <v>926</v>
      </c>
      <c r="G493" s="133" t="s">
        <v>927</v>
      </c>
      <c r="H493" s="132" t="s">
        <v>307</v>
      </c>
      <c r="I493" s="131"/>
      <c r="J493" s="131"/>
      <c r="K493" s="134">
        <v>42291</v>
      </c>
      <c r="L493" s="132" t="s">
        <v>928</v>
      </c>
      <c r="M493" s="83"/>
      <c r="N493" s="84"/>
      <c r="O493" s="90">
        <v>7000</v>
      </c>
      <c r="P493" s="36"/>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c r="BH493" s="39"/>
      <c r="BI493" s="39"/>
      <c r="BJ493" s="39"/>
      <c r="BK493" s="39"/>
      <c r="BL493" s="39"/>
      <c r="BM493" s="39"/>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c r="CR493" s="39"/>
      <c r="CS493" s="39"/>
      <c r="CT493" s="39"/>
      <c r="CU493" s="39"/>
      <c r="CV493" s="39"/>
      <c r="CW493" s="39"/>
      <c r="CX493" s="39"/>
      <c r="CY493" s="39"/>
      <c r="CZ493" s="39"/>
      <c r="DA493" s="39"/>
      <c r="DB493" s="39"/>
      <c r="DC493" s="39"/>
      <c r="DD493" s="39"/>
      <c r="DE493" s="39"/>
      <c r="DF493" s="39"/>
      <c r="DG493" s="39"/>
      <c r="DH493" s="39"/>
      <c r="DI493" s="39"/>
      <c r="DJ493" s="39"/>
      <c r="DK493" s="39"/>
    </row>
    <row r="494" spans="1:115" s="35" customFormat="1" ht="69" customHeight="1">
      <c r="A494" s="307">
        <v>2</v>
      </c>
      <c r="B494" s="308"/>
      <c r="C494" s="130" t="s">
        <v>929</v>
      </c>
      <c r="D494" s="131" t="s">
        <v>930</v>
      </c>
      <c r="E494" s="132" t="s">
        <v>931</v>
      </c>
      <c r="F494" s="132" t="s">
        <v>932</v>
      </c>
      <c r="G494" s="133" t="s">
        <v>933</v>
      </c>
      <c r="H494" s="132" t="s">
        <v>307</v>
      </c>
      <c r="I494" s="131"/>
      <c r="J494" s="131"/>
      <c r="K494" s="134">
        <v>42163</v>
      </c>
      <c r="L494" s="132" t="s">
        <v>934</v>
      </c>
      <c r="M494" s="83"/>
      <c r="N494" s="84"/>
      <c r="O494" s="90">
        <v>4200</v>
      </c>
      <c r="P494" s="36"/>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c r="BG494" s="39"/>
      <c r="BH494" s="39"/>
      <c r="BI494" s="39"/>
      <c r="BJ494" s="39"/>
      <c r="BK494" s="39"/>
      <c r="BL494" s="39"/>
      <c r="BM494" s="39"/>
      <c r="BN494" s="39"/>
      <c r="BO494" s="39"/>
      <c r="BP494" s="39"/>
      <c r="BQ494" s="39"/>
      <c r="BR494" s="39"/>
      <c r="BS494" s="39"/>
      <c r="BT494" s="39"/>
      <c r="BU494" s="39"/>
      <c r="BV494" s="39"/>
      <c r="BW494" s="39"/>
      <c r="BX494" s="39"/>
      <c r="BY494" s="39"/>
      <c r="BZ494" s="39"/>
      <c r="CA494" s="39"/>
      <c r="CB494" s="39"/>
      <c r="CC494" s="39"/>
      <c r="CD494" s="39"/>
      <c r="CE494" s="39"/>
      <c r="CF494" s="39"/>
      <c r="CG494" s="39"/>
      <c r="CH494" s="39"/>
      <c r="CI494" s="39"/>
      <c r="CJ494" s="39"/>
      <c r="CK494" s="39"/>
      <c r="CL494" s="39"/>
      <c r="CM494" s="39"/>
      <c r="CN494" s="39"/>
      <c r="CO494" s="39"/>
      <c r="CP494" s="39"/>
      <c r="CQ494" s="39"/>
      <c r="CR494" s="39"/>
      <c r="CS494" s="39"/>
      <c r="CT494" s="39"/>
      <c r="CU494" s="39"/>
      <c r="CV494" s="39"/>
      <c r="CW494" s="39"/>
      <c r="CX494" s="39"/>
      <c r="CY494" s="39"/>
      <c r="CZ494" s="39"/>
      <c r="DA494" s="39"/>
      <c r="DB494" s="39"/>
      <c r="DC494" s="39"/>
      <c r="DD494" s="39"/>
      <c r="DE494" s="39"/>
      <c r="DF494" s="39"/>
      <c r="DG494" s="39"/>
      <c r="DH494" s="39"/>
      <c r="DI494" s="39"/>
      <c r="DJ494" s="39"/>
      <c r="DK494" s="39"/>
    </row>
    <row r="495" spans="1:115" s="35" customFormat="1" ht="69" customHeight="1">
      <c r="A495" s="307">
        <v>3</v>
      </c>
      <c r="B495" s="308"/>
      <c r="C495" s="130" t="s">
        <v>935</v>
      </c>
      <c r="D495" s="131" t="s">
        <v>936</v>
      </c>
      <c r="E495" s="132" t="s">
        <v>937</v>
      </c>
      <c r="F495" s="132" t="s">
        <v>938</v>
      </c>
      <c r="G495" s="133" t="s">
        <v>939</v>
      </c>
      <c r="H495" s="132" t="s">
        <v>307</v>
      </c>
      <c r="I495" s="131"/>
      <c r="J495" s="131"/>
      <c r="K495" s="134">
        <v>42406</v>
      </c>
      <c r="L495" s="132" t="s">
        <v>1514</v>
      </c>
      <c r="M495" s="83"/>
      <c r="N495" s="84"/>
      <c r="O495" s="90">
        <v>237834.142</v>
      </c>
      <c r="P495" s="36"/>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c r="BC495" s="39"/>
      <c r="BD495" s="39"/>
      <c r="BE495" s="39"/>
      <c r="BF495" s="39"/>
      <c r="BG495" s="39"/>
      <c r="BH495" s="39"/>
      <c r="BI495" s="39"/>
      <c r="BJ495" s="39"/>
      <c r="BK495" s="39"/>
      <c r="BL495" s="39"/>
      <c r="BM495" s="39"/>
      <c r="BN495" s="39"/>
      <c r="BO495" s="39"/>
      <c r="BP495" s="39"/>
      <c r="BQ495" s="39"/>
      <c r="BR495" s="39"/>
      <c r="BS495" s="39"/>
      <c r="BT495" s="39"/>
      <c r="BU495" s="39"/>
      <c r="BV495" s="39"/>
      <c r="BW495" s="39"/>
      <c r="BX495" s="39"/>
      <c r="BY495" s="39"/>
      <c r="BZ495" s="39"/>
      <c r="CA495" s="39"/>
      <c r="CB495" s="39"/>
      <c r="CC495" s="39"/>
      <c r="CD495" s="39"/>
      <c r="CE495" s="39"/>
      <c r="CF495" s="39"/>
      <c r="CG495" s="39"/>
      <c r="CH495" s="39"/>
      <c r="CI495" s="39"/>
      <c r="CJ495" s="39"/>
      <c r="CK495" s="39"/>
      <c r="CL495" s="39"/>
      <c r="CM495" s="39"/>
      <c r="CN495" s="39"/>
      <c r="CO495" s="39"/>
      <c r="CP495" s="39"/>
      <c r="CQ495" s="39"/>
      <c r="CR495" s="39"/>
      <c r="CS495" s="39"/>
      <c r="CT495" s="39"/>
      <c r="CU495" s="39"/>
      <c r="CV495" s="39"/>
      <c r="CW495" s="39"/>
      <c r="CX495" s="39"/>
      <c r="CY495" s="39"/>
      <c r="CZ495" s="39"/>
      <c r="DA495" s="39"/>
      <c r="DB495" s="39"/>
      <c r="DC495" s="39"/>
      <c r="DD495" s="39"/>
      <c r="DE495" s="39"/>
      <c r="DF495" s="39"/>
      <c r="DG495" s="39"/>
      <c r="DH495" s="39"/>
      <c r="DI495" s="39"/>
      <c r="DJ495" s="39"/>
      <c r="DK495" s="39"/>
    </row>
    <row r="496" spans="1:115" s="35" customFormat="1" ht="69" customHeight="1">
      <c r="A496" s="307">
        <v>4</v>
      </c>
      <c r="B496" s="308"/>
      <c r="C496" s="130" t="s">
        <v>315</v>
      </c>
      <c r="D496" s="131" t="s">
        <v>316</v>
      </c>
      <c r="E496" s="132" t="s">
        <v>1290</v>
      </c>
      <c r="F496" s="132" t="s">
        <v>1291</v>
      </c>
      <c r="G496" s="133" t="s">
        <v>1745</v>
      </c>
      <c r="H496" s="132" t="s">
        <v>307</v>
      </c>
      <c r="I496" s="131"/>
      <c r="J496" s="131"/>
      <c r="K496" s="134">
        <v>42910</v>
      </c>
      <c r="L496" s="132" t="s">
        <v>1177</v>
      </c>
      <c r="M496" s="83"/>
      <c r="N496" s="84"/>
      <c r="O496" s="90">
        <v>74000</v>
      </c>
      <c r="P496" s="36"/>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c r="BC496" s="39"/>
      <c r="BD496" s="39"/>
      <c r="BE496" s="39"/>
      <c r="BF496" s="39"/>
      <c r="BG496" s="39"/>
      <c r="BH496" s="39"/>
      <c r="BI496" s="39"/>
      <c r="BJ496" s="39"/>
      <c r="BK496" s="39"/>
      <c r="BL496" s="39"/>
      <c r="BM496" s="39"/>
      <c r="BN496" s="39"/>
      <c r="BO496" s="39"/>
      <c r="BP496" s="39"/>
      <c r="BQ496" s="39"/>
      <c r="BR496" s="39"/>
      <c r="BS496" s="39"/>
      <c r="BT496" s="39"/>
      <c r="BU496" s="39"/>
      <c r="BV496" s="39"/>
      <c r="BW496" s="39"/>
      <c r="BX496" s="39"/>
      <c r="BY496" s="39"/>
      <c r="BZ496" s="39"/>
      <c r="CA496" s="39"/>
      <c r="CB496" s="39"/>
      <c r="CC496" s="39"/>
      <c r="CD496" s="39"/>
      <c r="CE496" s="39"/>
      <c r="CF496" s="39"/>
      <c r="CG496" s="39"/>
      <c r="CH496" s="39"/>
      <c r="CI496" s="39"/>
      <c r="CJ496" s="39"/>
      <c r="CK496" s="39"/>
      <c r="CL496" s="39"/>
      <c r="CM496" s="39"/>
      <c r="CN496" s="39"/>
      <c r="CO496" s="39"/>
      <c r="CP496" s="39"/>
      <c r="CQ496" s="39"/>
      <c r="CR496" s="39"/>
      <c r="CS496" s="39"/>
      <c r="CT496" s="39"/>
      <c r="CU496" s="39"/>
      <c r="CV496" s="39"/>
      <c r="CW496" s="39"/>
      <c r="CX496" s="39"/>
      <c r="CY496" s="39"/>
      <c r="CZ496" s="39"/>
      <c r="DA496" s="39"/>
      <c r="DB496" s="39"/>
      <c r="DC496" s="39"/>
      <c r="DD496" s="39"/>
      <c r="DE496" s="39"/>
      <c r="DF496" s="39"/>
      <c r="DG496" s="39"/>
      <c r="DH496" s="39"/>
      <c r="DI496" s="39"/>
      <c r="DJ496" s="39"/>
      <c r="DK496" s="39"/>
    </row>
    <row r="497" spans="1:115" s="35" customFormat="1" ht="69" customHeight="1">
      <c r="A497" s="307">
        <v>5</v>
      </c>
      <c r="B497" s="308"/>
      <c r="C497" s="130" t="s">
        <v>929</v>
      </c>
      <c r="D497" s="131" t="s">
        <v>930</v>
      </c>
      <c r="E497" s="132" t="s">
        <v>1178</v>
      </c>
      <c r="F497" s="132" t="s">
        <v>1179</v>
      </c>
      <c r="G497" s="133" t="s">
        <v>1180</v>
      </c>
      <c r="H497" s="132" t="s">
        <v>307</v>
      </c>
      <c r="I497" s="131"/>
      <c r="J497" s="131"/>
      <c r="K497" s="134">
        <v>42912</v>
      </c>
      <c r="L497" s="132" t="s">
        <v>1181</v>
      </c>
      <c r="M497" s="83"/>
      <c r="N497" s="84"/>
      <c r="O497" s="90">
        <v>4900</v>
      </c>
      <c r="P497" s="36"/>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c r="BC497" s="39"/>
      <c r="BD497" s="39"/>
      <c r="BE497" s="39"/>
      <c r="BF497" s="39"/>
      <c r="BG497" s="39"/>
      <c r="BH497" s="39"/>
      <c r="BI497" s="39"/>
      <c r="BJ497" s="39"/>
      <c r="BK497" s="39"/>
      <c r="BL497" s="39"/>
      <c r="BM497" s="39"/>
      <c r="BN497" s="39"/>
      <c r="BO497" s="39"/>
      <c r="BP497" s="39"/>
      <c r="BQ497" s="39"/>
      <c r="BR497" s="39"/>
      <c r="BS497" s="39"/>
      <c r="BT497" s="39"/>
      <c r="BU497" s="39"/>
      <c r="BV497" s="39"/>
      <c r="BW497" s="39"/>
      <c r="BX497" s="39"/>
      <c r="BY497" s="39"/>
      <c r="BZ497" s="39"/>
      <c r="CA497" s="39"/>
      <c r="CB497" s="39"/>
      <c r="CC497" s="39"/>
      <c r="CD497" s="39"/>
      <c r="CE497" s="39"/>
      <c r="CF497" s="39"/>
      <c r="CG497" s="39"/>
      <c r="CH497" s="39"/>
      <c r="CI497" s="39"/>
      <c r="CJ497" s="39"/>
      <c r="CK497" s="39"/>
      <c r="CL497" s="39"/>
      <c r="CM497" s="39"/>
      <c r="CN497" s="39"/>
      <c r="CO497" s="39"/>
      <c r="CP497" s="39"/>
      <c r="CQ497" s="39"/>
      <c r="CR497" s="39"/>
      <c r="CS497" s="39"/>
      <c r="CT497" s="39"/>
      <c r="CU497" s="39"/>
      <c r="CV497" s="39"/>
      <c r="CW497" s="39"/>
      <c r="CX497" s="39"/>
      <c r="CY497" s="39"/>
      <c r="CZ497" s="39"/>
      <c r="DA497" s="39"/>
      <c r="DB497" s="39"/>
      <c r="DC497" s="39"/>
      <c r="DD497" s="39"/>
      <c r="DE497" s="39"/>
      <c r="DF497" s="39"/>
      <c r="DG497" s="39"/>
      <c r="DH497" s="39"/>
      <c r="DI497" s="39"/>
      <c r="DJ497" s="39"/>
      <c r="DK497" s="39"/>
    </row>
    <row r="498" spans="1:115" s="35" customFormat="1" ht="69" customHeight="1">
      <c r="A498" s="307">
        <v>6</v>
      </c>
      <c r="B498" s="308"/>
      <c r="C498" s="130" t="s">
        <v>1018</v>
      </c>
      <c r="D498" s="131" t="s">
        <v>1019</v>
      </c>
      <c r="E498" s="132" t="s">
        <v>1020</v>
      </c>
      <c r="F498" s="132" t="s">
        <v>1021</v>
      </c>
      <c r="G498" s="133" t="s">
        <v>1022</v>
      </c>
      <c r="H498" s="132" t="s">
        <v>219</v>
      </c>
      <c r="I498" s="131"/>
      <c r="J498" s="131"/>
      <c r="K498" s="134">
        <v>43000</v>
      </c>
      <c r="L498" s="132" t="s">
        <v>988</v>
      </c>
      <c r="M498" s="83"/>
      <c r="N498" s="84"/>
      <c r="O498" s="90">
        <v>2148.85</v>
      </c>
      <c r="P498" s="36"/>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c r="BH498" s="39"/>
      <c r="BI498" s="39"/>
      <c r="BJ498" s="39"/>
      <c r="BK498" s="39"/>
      <c r="BL498" s="39"/>
      <c r="BM498" s="39"/>
      <c r="BN498" s="39"/>
      <c r="BO498" s="39"/>
      <c r="BP498" s="39"/>
      <c r="BQ498" s="39"/>
      <c r="BR498" s="39"/>
      <c r="BS498" s="39"/>
      <c r="BT498" s="39"/>
      <c r="BU498" s="39"/>
      <c r="BV498" s="39"/>
      <c r="BW498" s="39"/>
      <c r="BX498" s="39"/>
      <c r="BY498" s="39"/>
      <c r="BZ498" s="39"/>
      <c r="CA498" s="39"/>
      <c r="CB498" s="39"/>
      <c r="CC498" s="39"/>
      <c r="CD498" s="39"/>
      <c r="CE498" s="39"/>
      <c r="CF498" s="39"/>
      <c r="CG498" s="39"/>
      <c r="CH498" s="39"/>
      <c r="CI498" s="39"/>
      <c r="CJ498" s="39"/>
      <c r="CK498" s="39"/>
      <c r="CL498" s="39"/>
      <c r="CM498" s="39"/>
      <c r="CN498" s="39"/>
      <c r="CO498" s="39"/>
      <c r="CP498" s="39"/>
      <c r="CQ498" s="39"/>
      <c r="CR498" s="39"/>
      <c r="CS498" s="39"/>
      <c r="CT498" s="39"/>
      <c r="CU498" s="39"/>
      <c r="CV498" s="39"/>
      <c r="CW498" s="39"/>
      <c r="CX498" s="39"/>
      <c r="CY498" s="39"/>
      <c r="CZ498" s="39"/>
      <c r="DA498" s="39"/>
      <c r="DB498" s="39"/>
      <c r="DC498" s="39"/>
      <c r="DD498" s="39"/>
      <c r="DE498" s="39"/>
      <c r="DF498" s="39"/>
      <c r="DG498" s="39"/>
      <c r="DH498" s="39"/>
      <c r="DI498" s="39"/>
      <c r="DJ498" s="39"/>
      <c r="DK498" s="39"/>
    </row>
    <row r="499" spans="1:115" s="35" customFormat="1" ht="69" customHeight="1">
      <c r="A499" s="307">
        <v>7</v>
      </c>
      <c r="B499" s="308"/>
      <c r="C499" s="130" t="s">
        <v>1200</v>
      </c>
      <c r="D499" s="131" t="s">
        <v>1201</v>
      </c>
      <c r="E499" s="132" t="s">
        <v>1202</v>
      </c>
      <c r="F499" s="132" t="s">
        <v>1203</v>
      </c>
      <c r="G499" s="133" t="s">
        <v>1204</v>
      </c>
      <c r="H499" s="132" t="s">
        <v>307</v>
      </c>
      <c r="I499" s="131"/>
      <c r="J499" s="131"/>
      <c r="K499" s="134" t="s">
        <v>2044</v>
      </c>
      <c r="L499" s="132" t="s">
        <v>1205</v>
      </c>
      <c r="M499" s="83"/>
      <c r="N499" s="84"/>
      <c r="O499" s="90">
        <v>15610</v>
      </c>
      <c r="P499" s="36"/>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c r="BG499" s="39"/>
      <c r="BH499" s="39"/>
      <c r="BI499" s="39"/>
      <c r="BJ499" s="39"/>
      <c r="BK499" s="39"/>
      <c r="BL499" s="39"/>
      <c r="BM499" s="39"/>
      <c r="BN499" s="39"/>
      <c r="BO499" s="39"/>
      <c r="BP499" s="39"/>
      <c r="BQ499" s="39"/>
      <c r="BR499" s="39"/>
      <c r="BS499" s="39"/>
      <c r="BT499" s="39"/>
      <c r="BU499" s="39"/>
      <c r="BV499" s="39"/>
      <c r="BW499" s="39"/>
      <c r="BX499" s="39"/>
      <c r="BY499" s="39"/>
      <c r="BZ499" s="39"/>
      <c r="CA499" s="39"/>
      <c r="CB499" s="39"/>
      <c r="CC499" s="39"/>
      <c r="CD499" s="39"/>
      <c r="CE499" s="39"/>
      <c r="CF499" s="39"/>
      <c r="CG499" s="39"/>
      <c r="CH499" s="39"/>
      <c r="CI499" s="39"/>
      <c r="CJ499" s="39"/>
      <c r="CK499" s="39"/>
      <c r="CL499" s="39"/>
      <c r="CM499" s="39"/>
      <c r="CN499" s="39"/>
      <c r="CO499" s="39"/>
      <c r="CP499" s="39"/>
      <c r="CQ499" s="39"/>
      <c r="CR499" s="39"/>
      <c r="CS499" s="39"/>
      <c r="CT499" s="39"/>
      <c r="CU499" s="39"/>
      <c r="CV499" s="39"/>
      <c r="CW499" s="39"/>
      <c r="CX499" s="39"/>
      <c r="CY499" s="39"/>
      <c r="CZ499" s="39"/>
      <c r="DA499" s="39"/>
      <c r="DB499" s="39"/>
      <c r="DC499" s="39"/>
      <c r="DD499" s="39"/>
      <c r="DE499" s="39"/>
      <c r="DF499" s="39"/>
      <c r="DG499" s="39"/>
      <c r="DH499" s="39"/>
      <c r="DI499" s="39"/>
      <c r="DJ499" s="39"/>
      <c r="DK499" s="39"/>
    </row>
    <row r="500" spans="1:115" s="35" customFormat="1" ht="69" customHeight="1">
      <c r="A500" s="307">
        <v>8</v>
      </c>
      <c r="B500" s="308"/>
      <c r="C500" s="130" t="s">
        <v>1200</v>
      </c>
      <c r="D500" s="131" t="s">
        <v>1201</v>
      </c>
      <c r="E500" s="132" t="s">
        <v>1202</v>
      </c>
      <c r="F500" s="132" t="s">
        <v>1206</v>
      </c>
      <c r="G500" s="133" t="s">
        <v>1207</v>
      </c>
      <c r="H500" s="132" t="s">
        <v>307</v>
      </c>
      <c r="I500" s="131"/>
      <c r="J500" s="131"/>
      <c r="K500" s="134" t="s">
        <v>2044</v>
      </c>
      <c r="L500" s="132" t="s">
        <v>1208</v>
      </c>
      <c r="M500" s="83"/>
      <c r="N500" s="84"/>
      <c r="O500" s="90">
        <v>13000</v>
      </c>
      <c r="P500" s="36"/>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c r="BH500" s="39"/>
      <c r="BI500" s="39"/>
      <c r="BJ500" s="39"/>
      <c r="BK500" s="39"/>
      <c r="BL500" s="39"/>
      <c r="BM500" s="39"/>
      <c r="BN500" s="39"/>
      <c r="BO500" s="39"/>
      <c r="BP500" s="39"/>
      <c r="BQ500" s="39"/>
      <c r="BR500" s="39"/>
      <c r="BS500" s="39"/>
      <c r="BT500" s="39"/>
      <c r="BU500" s="39"/>
      <c r="BV500" s="39"/>
      <c r="BW500" s="39"/>
      <c r="BX500" s="39"/>
      <c r="BY500" s="39"/>
      <c r="BZ500" s="39"/>
      <c r="CA500" s="39"/>
      <c r="CB500" s="39"/>
      <c r="CC500" s="39"/>
      <c r="CD500" s="39"/>
      <c r="CE500" s="39"/>
      <c r="CF500" s="39"/>
      <c r="CG500" s="39"/>
      <c r="CH500" s="39"/>
      <c r="CI500" s="39"/>
      <c r="CJ500" s="39"/>
      <c r="CK500" s="39"/>
      <c r="CL500" s="39"/>
      <c r="CM500" s="39"/>
      <c r="CN500" s="39"/>
      <c r="CO500" s="39"/>
      <c r="CP500" s="39"/>
      <c r="CQ500" s="39"/>
      <c r="CR500" s="39"/>
      <c r="CS500" s="39"/>
      <c r="CT500" s="39"/>
      <c r="CU500" s="39"/>
      <c r="CV500" s="39"/>
      <c r="CW500" s="39"/>
      <c r="CX500" s="39"/>
      <c r="CY500" s="39"/>
      <c r="CZ500" s="39"/>
      <c r="DA500" s="39"/>
      <c r="DB500" s="39"/>
      <c r="DC500" s="39"/>
      <c r="DD500" s="39"/>
      <c r="DE500" s="39"/>
      <c r="DF500" s="39"/>
      <c r="DG500" s="39"/>
      <c r="DH500" s="39"/>
      <c r="DI500" s="39"/>
      <c r="DJ500" s="39"/>
      <c r="DK500" s="39"/>
    </row>
    <row r="501" spans="1:115" s="35" customFormat="1" ht="69" customHeight="1">
      <c r="A501" s="307">
        <v>9</v>
      </c>
      <c r="B501" s="308"/>
      <c r="C501" s="130" t="s">
        <v>1200</v>
      </c>
      <c r="D501" s="131" t="s">
        <v>1201</v>
      </c>
      <c r="E501" s="132" t="s">
        <v>1202</v>
      </c>
      <c r="F501" s="132" t="s">
        <v>1209</v>
      </c>
      <c r="G501" s="133" t="s">
        <v>1210</v>
      </c>
      <c r="H501" s="132" t="s">
        <v>307</v>
      </c>
      <c r="I501" s="131"/>
      <c r="J501" s="131"/>
      <c r="K501" s="134" t="s">
        <v>2044</v>
      </c>
      <c r="L501" s="132" t="s">
        <v>1211</v>
      </c>
      <c r="M501" s="83"/>
      <c r="N501" s="84"/>
      <c r="O501" s="90">
        <v>23400</v>
      </c>
      <c r="P501" s="36"/>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c r="BG501" s="39"/>
      <c r="BH501" s="39"/>
      <c r="BI501" s="39"/>
      <c r="BJ501" s="39"/>
      <c r="BK501" s="39"/>
      <c r="BL501" s="39"/>
      <c r="BM501" s="39"/>
      <c r="BN501" s="39"/>
      <c r="BO501" s="39"/>
      <c r="BP501" s="39"/>
      <c r="BQ501" s="39"/>
      <c r="BR501" s="39"/>
      <c r="BS501" s="39"/>
      <c r="BT501" s="39"/>
      <c r="BU501" s="39"/>
      <c r="BV501" s="39"/>
      <c r="BW501" s="39"/>
      <c r="BX501" s="39"/>
      <c r="BY501" s="39"/>
      <c r="BZ501" s="39"/>
      <c r="CA501" s="39"/>
      <c r="CB501" s="39"/>
      <c r="CC501" s="39"/>
      <c r="CD501" s="39"/>
      <c r="CE501" s="39"/>
      <c r="CF501" s="39"/>
      <c r="CG501" s="39"/>
      <c r="CH501" s="39"/>
      <c r="CI501" s="39"/>
      <c r="CJ501" s="39"/>
      <c r="CK501" s="39"/>
      <c r="CL501" s="39"/>
      <c r="CM501" s="39"/>
      <c r="CN501" s="39"/>
      <c r="CO501" s="39"/>
      <c r="CP501" s="39"/>
      <c r="CQ501" s="39"/>
      <c r="CR501" s="39"/>
      <c r="CS501" s="39"/>
      <c r="CT501" s="39"/>
      <c r="CU501" s="39"/>
      <c r="CV501" s="39"/>
      <c r="CW501" s="39"/>
      <c r="CX501" s="39"/>
      <c r="CY501" s="39"/>
      <c r="CZ501" s="39"/>
      <c r="DA501" s="39"/>
      <c r="DB501" s="39"/>
      <c r="DC501" s="39"/>
      <c r="DD501" s="39"/>
      <c r="DE501" s="39"/>
      <c r="DF501" s="39"/>
      <c r="DG501" s="39"/>
      <c r="DH501" s="39"/>
      <c r="DI501" s="39"/>
      <c r="DJ501" s="39"/>
      <c r="DK501" s="39"/>
    </row>
    <row r="502" spans="1:115" s="35" customFormat="1" ht="69" customHeight="1">
      <c r="A502" s="307">
        <v>10</v>
      </c>
      <c r="B502" s="308"/>
      <c r="C502" s="12" t="s">
        <v>1200</v>
      </c>
      <c r="D502" s="13" t="s">
        <v>1201</v>
      </c>
      <c r="E502" s="17" t="s">
        <v>1202</v>
      </c>
      <c r="F502" s="17" t="s">
        <v>1212</v>
      </c>
      <c r="G502" s="25" t="s">
        <v>1213</v>
      </c>
      <c r="H502" s="17" t="s">
        <v>307</v>
      </c>
      <c r="I502" s="13"/>
      <c r="J502" s="13"/>
      <c r="K502" s="15" t="s">
        <v>2044</v>
      </c>
      <c r="L502" s="17" t="s">
        <v>1214</v>
      </c>
      <c r="M502" s="83"/>
      <c r="N502" s="86"/>
      <c r="O502" s="90">
        <v>300980</v>
      </c>
      <c r="P502" s="36"/>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c r="BC502" s="39"/>
      <c r="BD502" s="39"/>
      <c r="BE502" s="39"/>
      <c r="BF502" s="39"/>
      <c r="BG502" s="39"/>
      <c r="BH502" s="39"/>
      <c r="BI502" s="39"/>
      <c r="BJ502" s="39"/>
      <c r="BK502" s="39"/>
      <c r="BL502" s="39"/>
      <c r="BM502" s="39"/>
      <c r="BN502" s="39"/>
      <c r="BO502" s="39"/>
      <c r="BP502" s="39"/>
      <c r="BQ502" s="39"/>
      <c r="BR502" s="39"/>
      <c r="BS502" s="39"/>
      <c r="BT502" s="39"/>
      <c r="BU502" s="39"/>
      <c r="BV502" s="39"/>
      <c r="BW502" s="39"/>
      <c r="BX502" s="39"/>
      <c r="BY502" s="39"/>
      <c r="BZ502" s="39"/>
      <c r="CA502" s="39"/>
      <c r="CB502" s="39"/>
      <c r="CC502" s="39"/>
      <c r="CD502" s="39"/>
      <c r="CE502" s="39"/>
      <c r="CF502" s="39"/>
      <c r="CG502" s="39"/>
      <c r="CH502" s="39"/>
      <c r="CI502" s="39"/>
      <c r="CJ502" s="39"/>
      <c r="CK502" s="39"/>
      <c r="CL502" s="39"/>
      <c r="CM502" s="39"/>
      <c r="CN502" s="39"/>
      <c r="CO502" s="39"/>
      <c r="CP502" s="39"/>
      <c r="CQ502" s="39"/>
      <c r="CR502" s="39"/>
      <c r="CS502" s="39"/>
      <c r="CT502" s="39"/>
      <c r="CU502" s="39"/>
      <c r="CV502" s="39"/>
      <c r="CW502" s="39"/>
      <c r="CX502" s="39"/>
      <c r="CY502" s="39"/>
      <c r="CZ502" s="39"/>
      <c r="DA502" s="39"/>
      <c r="DB502" s="39"/>
      <c r="DC502" s="39"/>
      <c r="DD502" s="39"/>
      <c r="DE502" s="39"/>
      <c r="DF502" s="39"/>
      <c r="DG502" s="39"/>
      <c r="DH502" s="39"/>
      <c r="DI502" s="39"/>
      <c r="DJ502" s="39"/>
      <c r="DK502" s="39"/>
    </row>
    <row r="503" spans="1:115" s="35" customFormat="1" ht="69" customHeight="1">
      <c r="A503" s="307">
        <v>11</v>
      </c>
      <c r="B503" s="308"/>
      <c r="C503" s="12" t="s">
        <v>2162</v>
      </c>
      <c r="D503" s="13" t="s">
        <v>2163</v>
      </c>
      <c r="E503" s="17" t="s">
        <v>2164</v>
      </c>
      <c r="F503" s="17" t="s">
        <v>2165</v>
      </c>
      <c r="G503" s="25" t="s">
        <v>2166</v>
      </c>
      <c r="H503" s="17" t="s">
        <v>307</v>
      </c>
      <c r="I503" s="13"/>
      <c r="J503" s="13"/>
      <c r="K503" s="15">
        <v>43577</v>
      </c>
      <c r="L503" s="17" t="s">
        <v>2167</v>
      </c>
      <c r="M503" s="85"/>
      <c r="N503" s="82"/>
      <c r="O503" s="90">
        <v>106000</v>
      </c>
      <c r="P503" s="36"/>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9"/>
      <c r="BQ503" s="39"/>
      <c r="BR503" s="39"/>
      <c r="BS503" s="39"/>
      <c r="BT503" s="39"/>
      <c r="BU503" s="39"/>
      <c r="BV503" s="39"/>
      <c r="BW503" s="39"/>
      <c r="BX503" s="39"/>
      <c r="BY503" s="39"/>
      <c r="BZ503" s="39"/>
      <c r="CA503" s="39"/>
      <c r="CB503" s="39"/>
      <c r="CC503" s="39"/>
      <c r="CD503" s="39"/>
      <c r="CE503" s="39"/>
      <c r="CF503" s="39"/>
      <c r="CG503" s="39"/>
      <c r="CH503" s="39"/>
      <c r="CI503" s="39"/>
      <c r="CJ503" s="39"/>
      <c r="CK503" s="39"/>
      <c r="CL503" s="39"/>
      <c r="CM503" s="39"/>
      <c r="CN503" s="39"/>
      <c r="CO503" s="39"/>
      <c r="CP503" s="39"/>
      <c r="CQ503" s="39"/>
      <c r="CR503" s="39"/>
      <c r="CS503" s="39"/>
      <c r="CT503" s="39"/>
      <c r="CU503" s="39"/>
      <c r="CV503" s="39"/>
      <c r="CW503" s="39"/>
      <c r="CX503" s="39"/>
      <c r="CY503" s="39"/>
      <c r="CZ503" s="39"/>
      <c r="DA503" s="39"/>
      <c r="DB503" s="39"/>
      <c r="DC503" s="39"/>
      <c r="DD503" s="39"/>
      <c r="DE503" s="39"/>
      <c r="DF503" s="39"/>
      <c r="DG503" s="39"/>
      <c r="DH503" s="39"/>
      <c r="DI503" s="39"/>
      <c r="DJ503" s="39"/>
      <c r="DK503" s="39"/>
    </row>
    <row r="504" spans="1:115" s="35" customFormat="1" ht="69" customHeight="1">
      <c r="A504" s="307">
        <v>12</v>
      </c>
      <c r="B504" s="308"/>
      <c r="C504" s="12" t="s">
        <v>2222</v>
      </c>
      <c r="D504" s="13" t="s">
        <v>2223</v>
      </c>
      <c r="E504" s="17" t="s">
        <v>2224</v>
      </c>
      <c r="F504" s="17" t="s">
        <v>2225</v>
      </c>
      <c r="G504" s="25" t="s">
        <v>2226</v>
      </c>
      <c r="H504" s="17" t="s">
        <v>307</v>
      </c>
      <c r="I504" s="13"/>
      <c r="J504" s="13"/>
      <c r="K504" s="15">
        <v>43612</v>
      </c>
      <c r="L504" s="17" t="s">
        <v>2276</v>
      </c>
      <c r="M504" s="87"/>
      <c r="N504" s="84"/>
      <c r="O504" s="90">
        <v>40000</v>
      </c>
      <c r="P504" s="36"/>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c r="BG504" s="39"/>
      <c r="BH504" s="39"/>
      <c r="BI504" s="39"/>
      <c r="BJ504" s="39"/>
      <c r="BK504" s="39"/>
      <c r="BL504" s="39"/>
      <c r="BM504" s="39"/>
      <c r="BN504" s="39"/>
      <c r="BO504" s="39"/>
      <c r="BP504" s="39"/>
      <c r="BQ504" s="39"/>
      <c r="BR504" s="39"/>
      <c r="BS504" s="39"/>
      <c r="BT504" s="39"/>
      <c r="BU504" s="39"/>
      <c r="BV504" s="39"/>
      <c r="BW504" s="39"/>
      <c r="BX504" s="39"/>
      <c r="BY504" s="39"/>
      <c r="BZ504" s="39"/>
      <c r="CA504" s="39"/>
      <c r="CB504" s="39"/>
      <c r="CC504" s="39"/>
      <c r="CD504" s="39"/>
      <c r="CE504" s="39"/>
      <c r="CF504" s="39"/>
      <c r="CG504" s="39"/>
      <c r="CH504" s="39"/>
      <c r="CI504" s="39"/>
      <c r="CJ504" s="39"/>
      <c r="CK504" s="39"/>
      <c r="CL504" s="39"/>
      <c r="CM504" s="39"/>
      <c r="CN504" s="39"/>
      <c r="CO504" s="39"/>
      <c r="CP504" s="39"/>
      <c r="CQ504" s="39"/>
      <c r="CR504" s="39"/>
      <c r="CS504" s="39"/>
      <c r="CT504" s="39"/>
      <c r="CU504" s="39"/>
      <c r="CV504" s="39"/>
      <c r="CW504" s="39"/>
      <c r="CX504" s="39"/>
      <c r="CY504" s="39"/>
      <c r="CZ504" s="39"/>
      <c r="DA504" s="39"/>
      <c r="DB504" s="39"/>
      <c r="DC504" s="39"/>
      <c r="DD504" s="39"/>
      <c r="DE504" s="39"/>
      <c r="DF504" s="39"/>
      <c r="DG504" s="39"/>
      <c r="DH504" s="39"/>
      <c r="DI504" s="39"/>
      <c r="DJ504" s="39"/>
      <c r="DK504" s="39"/>
    </row>
    <row r="505" spans="1:115" s="35" customFormat="1" ht="69" customHeight="1">
      <c r="A505" s="307">
        <v>13</v>
      </c>
      <c r="B505" s="308"/>
      <c r="C505" s="12" t="s">
        <v>2222</v>
      </c>
      <c r="D505" s="13" t="s">
        <v>2223</v>
      </c>
      <c r="E505" s="17" t="s">
        <v>2224</v>
      </c>
      <c r="F505" s="17" t="s">
        <v>2227</v>
      </c>
      <c r="G505" s="25" t="s">
        <v>2226</v>
      </c>
      <c r="H505" s="17" t="s">
        <v>307</v>
      </c>
      <c r="I505" s="13"/>
      <c r="J505" s="13"/>
      <c r="K505" s="15">
        <v>43612</v>
      </c>
      <c r="L505" s="17" t="s">
        <v>2277</v>
      </c>
      <c r="M505" s="87"/>
      <c r="N505" s="82"/>
      <c r="O505" s="90">
        <v>40000</v>
      </c>
      <c r="P505" s="36"/>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9"/>
      <c r="BQ505" s="39"/>
      <c r="BR505" s="39"/>
      <c r="BS505" s="39"/>
      <c r="BT505" s="39"/>
      <c r="BU505" s="39"/>
      <c r="BV505" s="39"/>
      <c r="BW505" s="39"/>
      <c r="BX505" s="39"/>
      <c r="BY505" s="39"/>
      <c r="BZ505" s="39"/>
      <c r="CA505" s="39"/>
      <c r="CB505" s="39"/>
      <c r="CC505" s="39"/>
      <c r="CD505" s="39"/>
      <c r="CE505" s="39"/>
      <c r="CF505" s="39"/>
      <c r="CG505" s="39"/>
      <c r="CH505" s="39"/>
      <c r="CI505" s="39"/>
      <c r="CJ505" s="39"/>
      <c r="CK505" s="39"/>
      <c r="CL505" s="39"/>
      <c r="CM505" s="39"/>
      <c r="CN505" s="39"/>
      <c r="CO505" s="39"/>
      <c r="CP505" s="39"/>
      <c r="CQ505" s="39"/>
      <c r="CR505" s="39"/>
      <c r="CS505" s="39"/>
      <c r="CT505" s="39"/>
      <c r="CU505" s="39"/>
      <c r="CV505" s="39"/>
      <c r="CW505" s="39"/>
      <c r="CX505" s="39"/>
      <c r="CY505" s="39"/>
      <c r="CZ505" s="39"/>
      <c r="DA505" s="39"/>
      <c r="DB505" s="39"/>
      <c r="DC505" s="39"/>
      <c r="DD505" s="39"/>
      <c r="DE505" s="39"/>
      <c r="DF505" s="39"/>
      <c r="DG505" s="39"/>
      <c r="DH505" s="39"/>
      <c r="DI505" s="39"/>
      <c r="DJ505" s="39"/>
      <c r="DK505" s="39"/>
    </row>
    <row r="506" spans="1:115" s="35" customFormat="1" ht="69" customHeight="1">
      <c r="A506" s="307">
        <v>14</v>
      </c>
      <c r="B506" s="308"/>
      <c r="C506" s="12" t="s">
        <v>2278</v>
      </c>
      <c r="D506" s="13" t="s">
        <v>2279</v>
      </c>
      <c r="E506" s="17" t="s">
        <v>2280</v>
      </c>
      <c r="F506" s="17" t="s">
        <v>2281</v>
      </c>
      <c r="G506" s="25" t="s">
        <v>2282</v>
      </c>
      <c r="H506" s="17" t="s">
        <v>307</v>
      </c>
      <c r="I506" s="13"/>
      <c r="J506" s="13"/>
      <c r="K506" s="15">
        <v>43634</v>
      </c>
      <c r="L506" s="17" t="s">
        <v>2283</v>
      </c>
      <c r="M506" s="87"/>
      <c r="N506" s="36"/>
      <c r="O506" s="57">
        <v>775</v>
      </c>
      <c r="P506" s="36"/>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9"/>
      <c r="BQ506" s="39"/>
      <c r="BR506" s="39"/>
      <c r="BS506" s="39"/>
      <c r="BT506" s="39"/>
      <c r="BU506" s="39"/>
      <c r="BV506" s="39"/>
      <c r="BW506" s="39"/>
      <c r="BX506" s="39"/>
      <c r="BY506" s="39"/>
      <c r="BZ506" s="39"/>
      <c r="CA506" s="39"/>
      <c r="CB506" s="39"/>
      <c r="CC506" s="39"/>
      <c r="CD506" s="39"/>
      <c r="CE506" s="39"/>
      <c r="CF506" s="39"/>
      <c r="CG506" s="39"/>
      <c r="CH506" s="39"/>
      <c r="CI506" s="39"/>
      <c r="CJ506" s="39"/>
      <c r="CK506" s="39"/>
      <c r="CL506" s="39"/>
      <c r="CM506" s="39"/>
      <c r="CN506" s="39"/>
      <c r="CO506" s="39"/>
      <c r="CP506" s="39"/>
      <c r="CQ506" s="39"/>
      <c r="CR506" s="39"/>
      <c r="CS506" s="39"/>
      <c r="CT506" s="39"/>
      <c r="CU506" s="39"/>
      <c r="CV506" s="39"/>
      <c r="CW506" s="39"/>
      <c r="CX506" s="39"/>
      <c r="CY506" s="39"/>
      <c r="CZ506" s="39"/>
      <c r="DA506" s="39"/>
      <c r="DB506" s="39"/>
      <c r="DC506" s="39"/>
      <c r="DD506" s="39"/>
      <c r="DE506" s="39"/>
      <c r="DF506" s="39"/>
      <c r="DG506" s="39"/>
      <c r="DH506" s="39"/>
      <c r="DI506" s="39"/>
      <c r="DJ506" s="39"/>
      <c r="DK506" s="39"/>
    </row>
    <row r="507" spans="1:115" s="35" customFormat="1" ht="69" customHeight="1">
      <c r="A507" s="307">
        <v>15</v>
      </c>
      <c r="B507" s="308"/>
      <c r="C507" s="12" t="s">
        <v>2278</v>
      </c>
      <c r="D507" s="13" t="s">
        <v>2279</v>
      </c>
      <c r="E507" s="17" t="s">
        <v>2284</v>
      </c>
      <c r="F507" s="17" t="s">
        <v>2285</v>
      </c>
      <c r="G507" s="25" t="s">
        <v>2286</v>
      </c>
      <c r="H507" s="17" t="s">
        <v>307</v>
      </c>
      <c r="I507" s="13"/>
      <c r="J507" s="13"/>
      <c r="K507" s="15">
        <v>43634</v>
      </c>
      <c r="L507" s="17" t="s">
        <v>2287</v>
      </c>
      <c r="M507" s="87"/>
      <c r="N507"/>
      <c r="O507" s="91">
        <v>700</v>
      </c>
      <c r="P507" s="36"/>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c r="BH507" s="39"/>
      <c r="BI507" s="39"/>
      <c r="BJ507" s="39"/>
      <c r="BK507" s="39"/>
      <c r="BL507" s="39"/>
      <c r="BM507" s="39"/>
      <c r="BN507" s="39"/>
      <c r="BO507" s="39"/>
      <c r="BP507" s="39"/>
      <c r="BQ507" s="39"/>
      <c r="BR507" s="39"/>
      <c r="BS507" s="39"/>
      <c r="BT507" s="39"/>
      <c r="BU507" s="39"/>
      <c r="BV507" s="39"/>
      <c r="BW507" s="39"/>
      <c r="BX507" s="39"/>
      <c r="BY507" s="39"/>
      <c r="BZ507" s="39"/>
      <c r="CA507" s="39"/>
      <c r="CB507" s="39"/>
      <c r="CC507" s="39"/>
      <c r="CD507" s="39"/>
      <c r="CE507" s="39"/>
      <c r="CF507" s="39"/>
      <c r="CG507" s="39"/>
      <c r="CH507" s="39"/>
      <c r="CI507" s="39"/>
      <c r="CJ507" s="39"/>
      <c r="CK507" s="39"/>
      <c r="CL507" s="39"/>
      <c r="CM507" s="39"/>
      <c r="CN507" s="39"/>
      <c r="CO507" s="39"/>
      <c r="CP507" s="39"/>
      <c r="CQ507" s="39"/>
      <c r="CR507" s="39"/>
      <c r="CS507" s="39"/>
      <c r="CT507" s="39"/>
      <c r="CU507" s="39"/>
      <c r="CV507" s="39"/>
      <c r="CW507" s="39"/>
      <c r="CX507" s="39"/>
      <c r="CY507" s="39"/>
      <c r="CZ507" s="39"/>
      <c r="DA507" s="39"/>
      <c r="DB507" s="39"/>
      <c r="DC507" s="39"/>
      <c r="DD507" s="39"/>
      <c r="DE507" s="39"/>
      <c r="DF507" s="39"/>
      <c r="DG507" s="39"/>
      <c r="DH507" s="39"/>
      <c r="DI507" s="39"/>
      <c r="DJ507" s="39"/>
      <c r="DK507" s="39"/>
    </row>
    <row r="508" spans="1:115" s="35" customFormat="1" ht="69" customHeight="1">
      <c r="A508" s="307">
        <v>16</v>
      </c>
      <c r="B508" s="308"/>
      <c r="C508" s="12" t="s">
        <v>2278</v>
      </c>
      <c r="D508" s="13" t="s">
        <v>2279</v>
      </c>
      <c r="E508" s="17" t="s">
        <v>2288</v>
      </c>
      <c r="F508" s="17" t="s">
        <v>2289</v>
      </c>
      <c r="G508" s="25" t="s">
        <v>2290</v>
      </c>
      <c r="H508" s="17" t="s">
        <v>2291</v>
      </c>
      <c r="I508" s="13"/>
      <c r="J508" s="13"/>
      <c r="K508" s="15">
        <v>43634</v>
      </c>
      <c r="L508" s="17" t="s">
        <v>2292</v>
      </c>
      <c r="M508" s="87"/>
      <c r="N508"/>
      <c r="O508" s="47">
        <v>400</v>
      </c>
      <c r="P508" s="36"/>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c r="BH508" s="39"/>
      <c r="BI508" s="39"/>
      <c r="BJ508" s="39"/>
      <c r="BK508" s="39"/>
      <c r="BL508" s="39"/>
      <c r="BM508" s="39"/>
      <c r="BN508" s="39"/>
      <c r="BO508" s="39"/>
      <c r="BP508" s="39"/>
      <c r="BQ508" s="39"/>
      <c r="BR508" s="39"/>
      <c r="BS508" s="39"/>
      <c r="BT508" s="39"/>
      <c r="BU508" s="39"/>
      <c r="BV508" s="39"/>
      <c r="BW508" s="39"/>
      <c r="BX508" s="39"/>
      <c r="BY508" s="39"/>
      <c r="BZ508" s="39"/>
      <c r="CA508" s="39"/>
      <c r="CB508" s="39"/>
      <c r="CC508" s="39"/>
      <c r="CD508" s="39"/>
      <c r="CE508" s="39"/>
      <c r="CF508" s="39"/>
      <c r="CG508" s="39"/>
      <c r="CH508" s="39"/>
      <c r="CI508" s="39"/>
      <c r="CJ508" s="39"/>
      <c r="CK508" s="39"/>
      <c r="CL508" s="39"/>
      <c r="CM508" s="39"/>
      <c r="CN508" s="39"/>
      <c r="CO508" s="39"/>
      <c r="CP508" s="39"/>
      <c r="CQ508" s="39"/>
      <c r="CR508" s="39"/>
      <c r="CS508" s="39"/>
      <c r="CT508" s="39"/>
      <c r="CU508" s="39"/>
      <c r="CV508" s="39"/>
      <c r="CW508" s="39"/>
      <c r="CX508" s="39"/>
      <c r="CY508" s="39"/>
      <c r="CZ508" s="39"/>
      <c r="DA508" s="39"/>
      <c r="DB508" s="39"/>
      <c r="DC508" s="39"/>
      <c r="DD508" s="39"/>
      <c r="DE508" s="39"/>
      <c r="DF508" s="39"/>
      <c r="DG508" s="39"/>
      <c r="DH508" s="39"/>
      <c r="DI508" s="39"/>
      <c r="DJ508" s="39"/>
      <c r="DK508" s="39"/>
    </row>
    <row r="509" spans="1:115" s="35" customFormat="1" ht="69" customHeight="1">
      <c r="A509" s="307">
        <v>17</v>
      </c>
      <c r="B509" s="308"/>
      <c r="C509" s="12" t="s">
        <v>2483</v>
      </c>
      <c r="D509" s="13" t="s">
        <v>2484</v>
      </c>
      <c r="E509" s="17" t="s">
        <v>2485</v>
      </c>
      <c r="F509" s="17" t="s">
        <v>2486</v>
      </c>
      <c r="G509" s="25" t="s">
        <v>2487</v>
      </c>
      <c r="H509" s="17"/>
      <c r="I509" s="13"/>
      <c r="J509" s="13"/>
      <c r="K509" s="15">
        <v>43726</v>
      </c>
      <c r="L509" s="17" t="s">
        <v>2488</v>
      </c>
      <c r="M509" s="87"/>
      <c r="N509"/>
      <c r="O509" s="47">
        <v>13000</v>
      </c>
      <c r="P509" s="36"/>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c r="BH509" s="39"/>
      <c r="BI509" s="39"/>
      <c r="BJ509" s="39"/>
      <c r="BK509" s="39"/>
      <c r="BL509" s="39"/>
      <c r="BM509" s="39"/>
      <c r="BN509" s="39"/>
      <c r="BO509" s="39"/>
      <c r="BP509" s="39"/>
      <c r="BQ509" s="39"/>
      <c r="BR509" s="39"/>
      <c r="BS509" s="39"/>
      <c r="BT509" s="39"/>
      <c r="BU509" s="39"/>
      <c r="BV509" s="39"/>
      <c r="BW509" s="39"/>
      <c r="BX509" s="39"/>
      <c r="BY509" s="39"/>
      <c r="BZ509" s="39"/>
      <c r="CA509" s="39"/>
      <c r="CB509" s="39"/>
      <c r="CC509" s="39"/>
      <c r="CD509" s="39"/>
      <c r="CE509" s="39"/>
      <c r="CF509" s="39"/>
      <c r="CG509" s="39"/>
      <c r="CH509" s="39"/>
      <c r="CI509" s="39"/>
      <c r="CJ509" s="39"/>
      <c r="CK509" s="39"/>
      <c r="CL509" s="39"/>
      <c r="CM509" s="39"/>
      <c r="CN509" s="39"/>
      <c r="CO509" s="39"/>
      <c r="CP509" s="39"/>
      <c r="CQ509" s="39"/>
      <c r="CR509" s="39"/>
      <c r="CS509" s="39"/>
      <c r="CT509" s="39"/>
      <c r="CU509" s="39"/>
      <c r="CV509" s="39"/>
      <c r="CW509" s="39"/>
      <c r="CX509" s="39"/>
      <c r="CY509" s="39"/>
      <c r="CZ509" s="39"/>
      <c r="DA509" s="39"/>
      <c r="DB509" s="39"/>
      <c r="DC509" s="39"/>
      <c r="DD509" s="39"/>
      <c r="DE509" s="39"/>
      <c r="DF509" s="39"/>
      <c r="DG509" s="39"/>
      <c r="DH509" s="39"/>
      <c r="DI509" s="39"/>
      <c r="DJ509" s="39"/>
      <c r="DK509" s="39"/>
    </row>
    <row r="510" spans="1:115" s="35" customFormat="1" ht="69" customHeight="1">
      <c r="A510" s="307">
        <v>18</v>
      </c>
      <c r="B510" s="308"/>
      <c r="C510" s="12" t="s">
        <v>2489</v>
      </c>
      <c r="D510" s="13" t="s">
        <v>2490</v>
      </c>
      <c r="E510" s="17" t="s">
        <v>2491</v>
      </c>
      <c r="F510" s="17" t="s">
        <v>2492</v>
      </c>
      <c r="G510" s="135" t="s">
        <v>2493</v>
      </c>
      <c r="H510" s="17"/>
      <c r="I510" s="13"/>
      <c r="J510" s="13"/>
      <c r="K510" s="15">
        <v>43734</v>
      </c>
      <c r="L510" s="17" t="s">
        <v>2494</v>
      </c>
      <c r="M510" s="87"/>
      <c r="N510"/>
      <c r="O510" s="47">
        <v>903000</v>
      </c>
      <c r="P510" s="36"/>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39"/>
      <c r="BK510" s="39"/>
      <c r="BL510" s="39"/>
      <c r="BM510" s="39"/>
      <c r="BN510" s="39"/>
      <c r="BO510" s="39"/>
      <c r="BP510" s="39"/>
      <c r="BQ510" s="39"/>
      <c r="BR510" s="39"/>
      <c r="BS510" s="39"/>
      <c r="BT510" s="39"/>
      <c r="BU510" s="39"/>
      <c r="BV510" s="39"/>
      <c r="BW510" s="39"/>
      <c r="BX510" s="39"/>
      <c r="BY510" s="39"/>
      <c r="BZ510" s="39"/>
      <c r="CA510" s="39"/>
      <c r="CB510" s="39"/>
      <c r="CC510" s="39"/>
      <c r="CD510" s="39"/>
      <c r="CE510" s="39"/>
      <c r="CF510" s="39"/>
      <c r="CG510" s="39"/>
      <c r="CH510" s="39"/>
      <c r="CI510" s="39"/>
      <c r="CJ510" s="39"/>
      <c r="CK510" s="39"/>
      <c r="CL510" s="39"/>
      <c r="CM510" s="39"/>
      <c r="CN510" s="39"/>
      <c r="CO510" s="39"/>
      <c r="CP510" s="39"/>
      <c r="CQ510" s="39"/>
      <c r="CR510" s="39"/>
      <c r="CS510" s="39"/>
      <c r="CT510" s="39"/>
      <c r="CU510" s="39"/>
      <c r="CV510" s="39"/>
      <c r="CW510" s="39"/>
      <c r="CX510" s="39"/>
      <c r="CY510" s="39"/>
      <c r="CZ510" s="39"/>
      <c r="DA510" s="39"/>
      <c r="DB510" s="39"/>
      <c r="DC510" s="39"/>
      <c r="DD510" s="39"/>
      <c r="DE510" s="39"/>
      <c r="DF510" s="39"/>
      <c r="DG510" s="39"/>
      <c r="DH510" s="39"/>
      <c r="DI510" s="39"/>
      <c r="DJ510" s="39"/>
      <c r="DK510" s="39"/>
    </row>
    <row r="511" spans="1:115" s="35" customFormat="1" ht="69" customHeight="1">
      <c r="A511" s="307">
        <v>19</v>
      </c>
      <c r="B511" s="308"/>
      <c r="C511" s="12" t="s">
        <v>2489</v>
      </c>
      <c r="D511" s="13" t="s">
        <v>2490</v>
      </c>
      <c r="E511" s="17" t="s">
        <v>2495</v>
      </c>
      <c r="F511" s="17" t="s">
        <v>2496</v>
      </c>
      <c r="G511" s="25" t="s">
        <v>2497</v>
      </c>
      <c r="H511" s="17"/>
      <c r="I511" s="13"/>
      <c r="J511" s="13"/>
      <c r="K511" s="15">
        <v>43734</v>
      </c>
      <c r="L511" s="17" t="s">
        <v>2498</v>
      </c>
      <c r="M511" s="87"/>
      <c r="N511"/>
      <c r="O511" s="47">
        <v>7500</v>
      </c>
      <c r="P511" s="36"/>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39"/>
      <c r="BK511" s="39"/>
      <c r="BL511" s="39"/>
      <c r="BM511" s="39"/>
      <c r="BN511" s="39"/>
      <c r="BO511" s="39"/>
      <c r="BP511" s="39"/>
      <c r="BQ511" s="39"/>
      <c r="BR511" s="39"/>
      <c r="BS511" s="39"/>
      <c r="BT511" s="39"/>
      <c r="BU511" s="39"/>
      <c r="BV511" s="39"/>
      <c r="BW511" s="39"/>
      <c r="BX511" s="39"/>
      <c r="BY511" s="39"/>
      <c r="BZ511" s="39"/>
      <c r="CA511" s="39"/>
      <c r="CB511" s="39"/>
      <c r="CC511" s="39"/>
      <c r="CD511" s="39"/>
      <c r="CE511" s="39"/>
      <c r="CF511" s="39"/>
      <c r="CG511" s="39"/>
      <c r="CH511" s="39"/>
      <c r="CI511" s="39"/>
      <c r="CJ511" s="39"/>
      <c r="CK511" s="39"/>
      <c r="CL511" s="39"/>
      <c r="CM511" s="39"/>
      <c r="CN511" s="39"/>
      <c r="CO511" s="39"/>
      <c r="CP511" s="39"/>
      <c r="CQ511" s="39"/>
      <c r="CR511" s="39"/>
      <c r="CS511" s="39"/>
      <c r="CT511" s="39"/>
      <c r="CU511" s="39"/>
      <c r="CV511" s="39"/>
      <c r="CW511" s="39"/>
      <c r="CX511" s="39"/>
      <c r="CY511" s="39"/>
      <c r="CZ511" s="39"/>
      <c r="DA511" s="39"/>
      <c r="DB511" s="39"/>
      <c r="DC511" s="39"/>
      <c r="DD511" s="39"/>
      <c r="DE511" s="39"/>
      <c r="DF511" s="39"/>
      <c r="DG511" s="39"/>
      <c r="DH511" s="39"/>
      <c r="DI511" s="39"/>
      <c r="DJ511" s="39"/>
      <c r="DK511" s="39"/>
    </row>
    <row r="512" spans="1:115" s="35" customFormat="1" ht="69" customHeight="1">
      <c r="A512" s="307">
        <v>20</v>
      </c>
      <c r="B512" s="308"/>
      <c r="C512" s="12" t="s">
        <v>2489</v>
      </c>
      <c r="D512" s="13" t="s">
        <v>2490</v>
      </c>
      <c r="E512" s="17" t="s">
        <v>2491</v>
      </c>
      <c r="F512" s="17" t="s">
        <v>2499</v>
      </c>
      <c r="G512" s="25" t="s">
        <v>2500</v>
      </c>
      <c r="H512" s="17"/>
      <c r="I512" s="13"/>
      <c r="J512" s="13"/>
      <c r="K512" s="15">
        <v>43734</v>
      </c>
      <c r="L512" s="17" t="s">
        <v>2501</v>
      </c>
      <c r="M512" s="87"/>
      <c r="N512"/>
      <c r="O512" s="47">
        <v>39999.993</v>
      </c>
      <c r="P512" s="36"/>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c r="BH512" s="39"/>
      <c r="BI512" s="39"/>
      <c r="BJ512" s="39"/>
      <c r="BK512" s="39"/>
      <c r="BL512" s="39"/>
      <c r="BM512" s="39"/>
      <c r="BN512" s="39"/>
      <c r="BO512" s="39"/>
      <c r="BP512" s="39"/>
      <c r="BQ512" s="39"/>
      <c r="BR512" s="39"/>
      <c r="BS512" s="39"/>
      <c r="BT512" s="39"/>
      <c r="BU512" s="39"/>
      <c r="BV512" s="39"/>
      <c r="BW512" s="39"/>
      <c r="BX512" s="39"/>
      <c r="BY512" s="39"/>
      <c r="BZ512" s="39"/>
      <c r="CA512" s="39"/>
      <c r="CB512" s="39"/>
      <c r="CC512" s="39"/>
      <c r="CD512" s="39"/>
      <c r="CE512" s="39"/>
      <c r="CF512" s="39"/>
      <c r="CG512" s="39"/>
      <c r="CH512" s="39"/>
      <c r="CI512" s="39"/>
      <c r="CJ512" s="39"/>
      <c r="CK512" s="39"/>
      <c r="CL512" s="39"/>
      <c r="CM512" s="39"/>
      <c r="CN512" s="39"/>
      <c r="CO512" s="39"/>
      <c r="CP512" s="39"/>
      <c r="CQ512" s="39"/>
      <c r="CR512" s="39"/>
      <c r="CS512" s="39"/>
      <c r="CT512" s="39"/>
      <c r="CU512" s="39"/>
      <c r="CV512" s="39"/>
      <c r="CW512" s="39"/>
      <c r="CX512" s="39"/>
      <c r="CY512" s="39"/>
      <c r="CZ512" s="39"/>
      <c r="DA512" s="39"/>
      <c r="DB512" s="39"/>
      <c r="DC512" s="39"/>
      <c r="DD512" s="39"/>
      <c r="DE512" s="39"/>
      <c r="DF512" s="39"/>
      <c r="DG512" s="39"/>
      <c r="DH512" s="39"/>
      <c r="DI512" s="39"/>
      <c r="DJ512" s="39"/>
      <c r="DK512" s="39"/>
    </row>
    <row r="513" spans="1:115" s="35" customFormat="1" ht="69" customHeight="1">
      <c r="A513" s="307">
        <v>21</v>
      </c>
      <c r="B513" s="308"/>
      <c r="C513" s="12" t="s">
        <v>2502</v>
      </c>
      <c r="D513" s="13" t="s">
        <v>2603</v>
      </c>
      <c r="E513" s="17" t="s">
        <v>2503</v>
      </c>
      <c r="F513" s="17" t="s">
        <v>2504</v>
      </c>
      <c r="G513" s="25" t="s">
        <v>2505</v>
      </c>
      <c r="H513" s="17"/>
      <c r="I513" s="13"/>
      <c r="J513" s="13"/>
      <c r="K513" s="15">
        <v>43734</v>
      </c>
      <c r="L513" s="17" t="s">
        <v>2506</v>
      </c>
      <c r="M513" s="87"/>
      <c r="N513"/>
      <c r="O513" s="47">
        <v>13200</v>
      </c>
      <c r="P513" s="36"/>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9"/>
      <c r="BQ513" s="39"/>
      <c r="BR513" s="39"/>
      <c r="BS513" s="39"/>
      <c r="BT513" s="39"/>
      <c r="BU513" s="39"/>
      <c r="BV513" s="39"/>
      <c r="BW513" s="39"/>
      <c r="BX513" s="39"/>
      <c r="BY513" s="39"/>
      <c r="BZ513" s="39"/>
      <c r="CA513" s="39"/>
      <c r="CB513" s="39"/>
      <c r="CC513" s="39"/>
      <c r="CD513" s="39"/>
      <c r="CE513" s="39"/>
      <c r="CF513" s="39"/>
      <c r="CG513" s="39"/>
      <c r="CH513" s="39"/>
      <c r="CI513" s="39"/>
      <c r="CJ513" s="39"/>
      <c r="CK513" s="39"/>
      <c r="CL513" s="39"/>
      <c r="CM513" s="39"/>
      <c r="CN513" s="39"/>
      <c r="CO513" s="39"/>
      <c r="CP513" s="39"/>
      <c r="CQ513" s="39"/>
      <c r="CR513" s="39"/>
      <c r="CS513" s="39"/>
      <c r="CT513" s="39"/>
      <c r="CU513" s="39"/>
      <c r="CV513" s="39"/>
      <c r="CW513" s="39"/>
      <c r="CX513" s="39"/>
      <c r="CY513" s="39"/>
      <c r="CZ513" s="39"/>
      <c r="DA513" s="39"/>
      <c r="DB513" s="39"/>
      <c r="DC513" s="39"/>
      <c r="DD513" s="39"/>
      <c r="DE513" s="39"/>
      <c r="DF513" s="39"/>
      <c r="DG513" s="39"/>
      <c r="DH513" s="39"/>
      <c r="DI513" s="39"/>
      <c r="DJ513" s="39"/>
      <c r="DK513" s="39"/>
    </row>
    <row r="514" spans="1:115" s="35" customFormat="1" ht="69" customHeight="1">
      <c r="A514" s="307">
        <v>22</v>
      </c>
      <c r="B514" s="308"/>
      <c r="C514" s="12" t="s">
        <v>2502</v>
      </c>
      <c r="D514" s="13" t="s">
        <v>2603</v>
      </c>
      <c r="E514" s="17" t="s">
        <v>2604</v>
      </c>
      <c r="F514" s="17" t="s">
        <v>2605</v>
      </c>
      <c r="G514" s="25" t="s">
        <v>2606</v>
      </c>
      <c r="H514" s="17"/>
      <c r="I514" s="13"/>
      <c r="J514" s="13"/>
      <c r="K514" s="15">
        <v>43795</v>
      </c>
      <c r="L514" s="17" t="s">
        <v>2607</v>
      </c>
      <c r="M514" s="87"/>
      <c r="N514"/>
      <c r="O514" s="47">
        <v>8200</v>
      </c>
      <c r="P514" s="36"/>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c r="BG514" s="39"/>
      <c r="BH514" s="39"/>
      <c r="BI514" s="39"/>
      <c r="BJ514" s="39"/>
      <c r="BK514" s="39"/>
      <c r="BL514" s="39"/>
      <c r="BM514" s="39"/>
      <c r="BN514" s="39"/>
      <c r="BO514" s="39"/>
      <c r="BP514" s="39"/>
      <c r="BQ514" s="39"/>
      <c r="BR514" s="39"/>
      <c r="BS514" s="39"/>
      <c r="BT514" s="39"/>
      <c r="BU514" s="39"/>
      <c r="BV514" s="39"/>
      <c r="BW514" s="39"/>
      <c r="BX514" s="39"/>
      <c r="BY514" s="39"/>
      <c r="BZ514" s="39"/>
      <c r="CA514" s="39"/>
      <c r="CB514" s="39"/>
      <c r="CC514" s="39"/>
      <c r="CD514" s="39"/>
      <c r="CE514" s="39"/>
      <c r="CF514" s="39"/>
      <c r="CG514" s="39"/>
      <c r="CH514" s="39"/>
      <c r="CI514" s="39"/>
      <c r="CJ514" s="39"/>
      <c r="CK514" s="39"/>
      <c r="CL514" s="39"/>
      <c r="CM514" s="39"/>
      <c r="CN514" s="39"/>
      <c r="CO514" s="39"/>
      <c r="CP514" s="39"/>
      <c r="CQ514" s="39"/>
      <c r="CR514" s="39"/>
      <c r="CS514" s="39"/>
      <c r="CT514" s="39"/>
      <c r="CU514" s="39"/>
      <c r="CV514" s="39"/>
      <c r="CW514" s="39"/>
      <c r="CX514" s="39"/>
      <c r="CY514" s="39"/>
      <c r="CZ514" s="39"/>
      <c r="DA514" s="39"/>
      <c r="DB514" s="39"/>
      <c r="DC514" s="39"/>
      <c r="DD514" s="39"/>
      <c r="DE514" s="39"/>
      <c r="DF514" s="39"/>
      <c r="DG514" s="39"/>
      <c r="DH514" s="39"/>
      <c r="DI514" s="39"/>
      <c r="DJ514" s="39"/>
      <c r="DK514" s="39"/>
    </row>
    <row r="515" spans="1:115" s="35" customFormat="1" ht="69" customHeight="1">
      <c r="A515" s="307">
        <v>23</v>
      </c>
      <c r="B515" s="308"/>
      <c r="C515" s="12" t="s">
        <v>2641</v>
      </c>
      <c r="D515" s="13" t="s">
        <v>2642</v>
      </c>
      <c r="E515" s="17" t="s">
        <v>2643</v>
      </c>
      <c r="F515" s="17" t="s">
        <v>2644</v>
      </c>
      <c r="G515" s="25" t="s">
        <v>2645</v>
      </c>
      <c r="H515" s="17"/>
      <c r="I515" s="13"/>
      <c r="J515" s="13"/>
      <c r="K515" s="15">
        <v>43871</v>
      </c>
      <c r="L515" s="17" t="s">
        <v>2646</v>
      </c>
      <c r="M515" s="87"/>
      <c r="N515"/>
      <c r="O515" s="47">
        <v>1822</v>
      </c>
      <c r="P515" s="36"/>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c r="BG515" s="39"/>
      <c r="BH515" s="39"/>
      <c r="BI515" s="39"/>
      <c r="BJ515" s="39"/>
      <c r="BK515" s="39"/>
      <c r="BL515" s="39"/>
      <c r="BM515" s="39"/>
      <c r="BN515" s="39"/>
      <c r="BO515" s="39"/>
      <c r="BP515" s="39"/>
      <c r="BQ515" s="39"/>
      <c r="BR515" s="39"/>
      <c r="BS515" s="39"/>
      <c r="BT515" s="39"/>
      <c r="BU515" s="39"/>
      <c r="BV515" s="39"/>
      <c r="BW515" s="39"/>
      <c r="BX515" s="39"/>
      <c r="BY515" s="39"/>
      <c r="BZ515" s="39"/>
      <c r="CA515" s="39"/>
      <c r="CB515" s="39"/>
      <c r="CC515" s="39"/>
      <c r="CD515" s="39"/>
      <c r="CE515" s="39"/>
      <c r="CF515" s="39"/>
      <c r="CG515" s="39"/>
      <c r="CH515" s="39"/>
      <c r="CI515" s="39"/>
      <c r="CJ515" s="39"/>
      <c r="CK515" s="39"/>
      <c r="CL515" s="39"/>
      <c r="CM515" s="39"/>
      <c r="CN515" s="39"/>
      <c r="CO515" s="39"/>
      <c r="CP515" s="39"/>
      <c r="CQ515" s="39"/>
      <c r="CR515" s="39"/>
      <c r="CS515" s="39"/>
      <c r="CT515" s="39"/>
      <c r="CU515" s="39"/>
      <c r="CV515" s="39"/>
      <c r="CW515" s="39"/>
      <c r="CX515" s="39"/>
      <c r="CY515" s="39"/>
      <c r="CZ515" s="39"/>
      <c r="DA515" s="39"/>
      <c r="DB515" s="39"/>
      <c r="DC515" s="39"/>
      <c r="DD515" s="39"/>
      <c r="DE515" s="39"/>
      <c r="DF515" s="39"/>
      <c r="DG515" s="39"/>
      <c r="DH515" s="39"/>
      <c r="DI515" s="39"/>
      <c r="DJ515" s="39"/>
      <c r="DK515" s="39"/>
    </row>
    <row r="516" spans="1:115" s="35" customFormat="1" ht="69" customHeight="1">
      <c r="A516" s="307"/>
      <c r="B516" s="308"/>
      <c r="C516" s="88" t="s">
        <v>2609</v>
      </c>
      <c r="D516" s="52"/>
      <c r="E516" s="52"/>
      <c r="F516" s="52"/>
      <c r="G516" s="89">
        <f>O516</f>
        <v>1857669.985</v>
      </c>
      <c r="H516" s="52"/>
      <c r="I516" s="52"/>
      <c r="J516" s="52"/>
      <c r="K516" s="52"/>
      <c r="L516" s="52"/>
      <c r="M516" s="52"/>
      <c r="N516" s="39"/>
      <c r="O516" s="34">
        <f>SUM(O493:O515)</f>
        <v>1857669.985</v>
      </c>
      <c r="P516" s="36"/>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9"/>
      <c r="BQ516" s="39"/>
      <c r="BR516" s="39"/>
      <c r="BS516" s="39"/>
      <c r="BT516" s="39"/>
      <c r="BU516" s="39"/>
      <c r="BV516" s="39"/>
      <c r="BW516" s="39"/>
      <c r="BX516" s="39"/>
      <c r="BY516" s="39"/>
      <c r="BZ516" s="39"/>
      <c r="CA516" s="39"/>
      <c r="CB516" s="39"/>
      <c r="CC516" s="39"/>
      <c r="CD516" s="39"/>
      <c r="CE516" s="39"/>
      <c r="CF516" s="39"/>
      <c r="CG516" s="39"/>
      <c r="CH516" s="39"/>
      <c r="CI516" s="39"/>
      <c r="CJ516" s="39"/>
      <c r="CK516" s="39"/>
      <c r="CL516" s="39"/>
      <c r="CM516" s="39"/>
      <c r="CN516" s="39"/>
      <c r="CO516" s="39"/>
      <c r="CP516" s="39"/>
      <c r="CQ516" s="39"/>
      <c r="CR516" s="39"/>
      <c r="CS516" s="39"/>
      <c r="CT516" s="39"/>
      <c r="CU516" s="39"/>
      <c r="CV516" s="39"/>
      <c r="CW516" s="39"/>
      <c r="CX516" s="39"/>
      <c r="CY516" s="39"/>
      <c r="CZ516" s="39"/>
      <c r="DA516" s="39"/>
      <c r="DB516" s="39"/>
      <c r="DC516" s="39"/>
      <c r="DD516" s="39"/>
      <c r="DE516" s="39"/>
      <c r="DF516" s="39"/>
      <c r="DG516" s="39"/>
      <c r="DH516" s="39"/>
      <c r="DI516" s="39"/>
      <c r="DJ516" s="39"/>
      <c r="DK516" s="39"/>
    </row>
    <row r="517" spans="1:115" s="37" customFormat="1" ht="30" customHeight="1">
      <c r="A517" s="307" t="s">
        <v>920</v>
      </c>
      <c r="B517" s="339"/>
      <c r="C517" s="339"/>
      <c r="D517" s="339"/>
      <c r="E517" s="339"/>
      <c r="F517" s="339"/>
      <c r="G517" s="339"/>
      <c r="H517" s="339"/>
      <c r="I517" s="339"/>
      <c r="J517" s="339"/>
      <c r="K517" s="339"/>
      <c r="L517" s="339"/>
      <c r="M517" s="308"/>
      <c r="N517" s="36"/>
      <c r="O517" s="43"/>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c r="BU517" s="36"/>
      <c r="BV517" s="36"/>
      <c r="BW517" s="36"/>
      <c r="BX517" s="36"/>
      <c r="BY517" s="36"/>
      <c r="BZ517" s="36"/>
      <c r="CA517" s="36"/>
      <c r="CB517" s="36"/>
      <c r="CC517" s="36"/>
      <c r="CD517" s="36"/>
      <c r="CE517" s="36"/>
      <c r="CF517" s="36"/>
      <c r="CG517" s="36"/>
      <c r="CH517" s="36"/>
      <c r="CI517" s="36"/>
      <c r="CJ517" s="36"/>
      <c r="CK517" s="36"/>
      <c r="CL517" s="36"/>
      <c r="CM517" s="36"/>
      <c r="CN517" s="36"/>
      <c r="CO517" s="36"/>
      <c r="CP517" s="36"/>
      <c r="CQ517" s="36"/>
      <c r="CR517" s="36"/>
      <c r="CS517" s="36"/>
      <c r="CT517" s="36"/>
      <c r="CU517" s="36"/>
      <c r="CV517" s="36"/>
      <c r="CW517" s="36"/>
      <c r="CX517" s="36"/>
      <c r="CY517" s="36"/>
      <c r="CZ517" s="36"/>
      <c r="DA517" s="36"/>
      <c r="DB517" s="36"/>
      <c r="DC517" s="36"/>
      <c r="DD517" s="36"/>
      <c r="DE517" s="36"/>
      <c r="DF517" s="36"/>
      <c r="DG517" s="36"/>
      <c r="DH517" s="36"/>
      <c r="DI517" s="36"/>
      <c r="DJ517" s="36"/>
      <c r="DK517" s="36"/>
    </row>
    <row r="518" spans="1:115" s="37" customFormat="1" ht="81.75" customHeight="1">
      <c r="A518" s="307">
        <v>1</v>
      </c>
      <c r="B518" s="308"/>
      <c r="C518" s="12" t="s">
        <v>220</v>
      </c>
      <c r="D518" s="13" t="s">
        <v>951</v>
      </c>
      <c r="E518" s="13" t="s">
        <v>1292</v>
      </c>
      <c r="F518" s="13" t="s">
        <v>1293</v>
      </c>
      <c r="G518" s="25" t="s">
        <v>2610</v>
      </c>
      <c r="H518" s="17" t="s">
        <v>307</v>
      </c>
      <c r="I518" s="22"/>
      <c r="J518" s="22"/>
      <c r="K518" s="30">
        <v>42590</v>
      </c>
      <c r="L518" s="13" t="s">
        <v>1294</v>
      </c>
      <c r="M518" s="31"/>
      <c r="N518" s="36"/>
      <c r="O518" s="43">
        <v>1</v>
      </c>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c r="BV518" s="36"/>
      <c r="BW518" s="36"/>
      <c r="BX518" s="36"/>
      <c r="BY518" s="36"/>
      <c r="BZ518" s="36"/>
      <c r="CA518" s="36"/>
      <c r="CB518" s="36"/>
      <c r="CC518" s="36"/>
      <c r="CD518" s="36"/>
      <c r="CE518" s="36"/>
      <c r="CF518" s="36"/>
      <c r="CG518" s="36"/>
      <c r="CH518" s="36"/>
      <c r="CI518" s="36"/>
      <c r="CJ518" s="36"/>
      <c r="CK518" s="36"/>
      <c r="CL518" s="36"/>
      <c r="CM518" s="36"/>
      <c r="CN518" s="36"/>
      <c r="CO518" s="36"/>
      <c r="CP518" s="36"/>
      <c r="CQ518" s="36"/>
      <c r="CR518" s="36"/>
      <c r="CS518" s="36"/>
      <c r="CT518" s="36"/>
      <c r="CU518" s="36"/>
      <c r="CV518" s="36"/>
      <c r="CW518" s="36"/>
      <c r="CX518" s="36"/>
      <c r="CY518" s="36"/>
      <c r="CZ518" s="36"/>
      <c r="DA518" s="36"/>
      <c r="DB518" s="36"/>
      <c r="DC518" s="36"/>
      <c r="DD518" s="36"/>
      <c r="DE518" s="36"/>
      <c r="DF518" s="36"/>
      <c r="DG518" s="36"/>
      <c r="DH518" s="36"/>
      <c r="DI518" s="36"/>
      <c r="DJ518" s="36"/>
      <c r="DK518" s="36"/>
    </row>
    <row r="519" spans="1:115" s="37" customFormat="1" ht="81.75" customHeight="1">
      <c r="A519" s="307">
        <v>2</v>
      </c>
      <c r="B519" s="308"/>
      <c r="C519" s="12" t="s">
        <v>247</v>
      </c>
      <c r="D519" s="13" t="s">
        <v>1295</v>
      </c>
      <c r="E519" s="13" t="s">
        <v>1296</v>
      </c>
      <c r="F519" s="13" t="s">
        <v>1297</v>
      </c>
      <c r="G519" s="25" t="s">
        <v>1298</v>
      </c>
      <c r="H519" s="17" t="s">
        <v>307</v>
      </c>
      <c r="I519" s="22"/>
      <c r="J519" s="22"/>
      <c r="K519" s="30">
        <v>42723</v>
      </c>
      <c r="L519" s="13" t="s">
        <v>1299</v>
      </c>
      <c r="M519" s="31"/>
      <c r="N519" s="36"/>
      <c r="O519" s="43">
        <v>8500</v>
      </c>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V519" s="36"/>
      <c r="BW519" s="36"/>
      <c r="BX519" s="36"/>
      <c r="BY519" s="36"/>
      <c r="BZ519" s="36"/>
      <c r="CA519" s="36"/>
      <c r="CB519" s="36"/>
      <c r="CC519" s="36"/>
      <c r="CD519" s="36"/>
      <c r="CE519" s="36"/>
      <c r="CF519" s="36"/>
      <c r="CG519" s="36"/>
      <c r="CH519" s="36"/>
      <c r="CI519" s="36"/>
      <c r="CJ519" s="36"/>
      <c r="CK519" s="36"/>
      <c r="CL519" s="36"/>
      <c r="CM519" s="36"/>
      <c r="CN519" s="36"/>
      <c r="CO519" s="36"/>
      <c r="CP519" s="36"/>
      <c r="CQ519" s="36"/>
      <c r="CR519" s="36"/>
      <c r="CS519" s="36"/>
      <c r="CT519" s="36"/>
      <c r="CU519" s="36"/>
      <c r="CV519" s="36"/>
      <c r="CW519" s="36"/>
      <c r="CX519" s="36"/>
      <c r="CY519" s="36"/>
      <c r="CZ519" s="36"/>
      <c r="DA519" s="36"/>
      <c r="DB519" s="36"/>
      <c r="DC519" s="36"/>
      <c r="DD519" s="36"/>
      <c r="DE519" s="36"/>
      <c r="DF519" s="36"/>
      <c r="DG519" s="36"/>
      <c r="DH519" s="36"/>
      <c r="DI519" s="36"/>
      <c r="DJ519" s="36"/>
      <c r="DK519" s="36"/>
    </row>
    <row r="520" spans="1:115" s="37" customFormat="1" ht="81.75" customHeight="1">
      <c r="A520" s="307">
        <v>3</v>
      </c>
      <c r="B520" s="308"/>
      <c r="C520" s="12" t="s">
        <v>840</v>
      </c>
      <c r="D520" s="13" t="s">
        <v>1380</v>
      </c>
      <c r="E520" s="13" t="s">
        <v>1381</v>
      </c>
      <c r="F520" s="13" t="s">
        <v>1382</v>
      </c>
      <c r="G520" s="25" t="s">
        <v>1383</v>
      </c>
      <c r="H520" s="17" t="s">
        <v>307</v>
      </c>
      <c r="I520" s="22"/>
      <c r="J520" s="22"/>
      <c r="K520" s="30">
        <v>42970</v>
      </c>
      <c r="L520" s="13" t="s">
        <v>1384</v>
      </c>
      <c r="M520" s="31"/>
      <c r="N520" s="36"/>
      <c r="O520" s="43">
        <v>5200</v>
      </c>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c r="BV520" s="36"/>
      <c r="BW520" s="36"/>
      <c r="BX520" s="36"/>
      <c r="BY520" s="36"/>
      <c r="BZ520" s="36"/>
      <c r="CA520" s="36"/>
      <c r="CB520" s="36"/>
      <c r="CC520" s="36"/>
      <c r="CD520" s="36"/>
      <c r="CE520" s="36"/>
      <c r="CF520" s="36"/>
      <c r="CG520" s="36"/>
      <c r="CH520" s="36"/>
      <c r="CI520" s="36"/>
      <c r="CJ520" s="36"/>
      <c r="CK520" s="36"/>
      <c r="CL520" s="36"/>
      <c r="CM520" s="36"/>
      <c r="CN520" s="36"/>
      <c r="CO520" s="36"/>
      <c r="CP520" s="36"/>
      <c r="CQ520" s="36"/>
      <c r="CR520" s="36"/>
      <c r="CS520" s="36"/>
      <c r="CT520" s="36"/>
      <c r="CU520" s="36"/>
      <c r="CV520" s="36"/>
      <c r="CW520" s="36"/>
      <c r="CX520" s="36"/>
      <c r="CY520" s="36"/>
      <c r="CZ520" s="36"/>
      <c r="DA520" s="36"/>
      <c r="DB520" s="36"/>
      <c r="DC520" s="36"/>
      <c r="DD520" s="36"/>
      <c r="DE520" s="36"/>
      <c r="DF520" s="36"/>
      <c r="DG520" s="36"/>
      <c r="DH520" s="36"/>
      <c r="DI520" s="36"/>
      <c r="DJ520" s="36"/>
      <c r="DK520" s="36"/>
    </row>
    <row r="521" spans="1:115" s="37" customFormat="1" ht="81.75" customHeight="1">
      <c r="A521" s="307">
        <v>4</v>
      </c>
      <c r="B521" s="308"/>
      <c r="C521" s="12" t="s">
        <v>1385</v>
      </c>
      <c r="D521" s="13" t="s">
        <v>1386</v>
      </c>
      <c r="E521" s="13" t="s">
        <v>1387</v>
      </c>
      <c r="F521" s="13" t="s">
        <v>1388</v>
      </c>
      <c r="G521" s="25" t="s">
        <v>1389</v>
      </c>
      <c r="H521" s="17" t="s">
        <v>307</v>
      </c>
      <c r="I521" s="22"/>
      <c r="J521" s="22"/>
      <c r="K521" s="30">
        <v>42977</v>
      </c>
      <c r="L521" s="13" t="s">
        <v>1390</v>
      </c>
      <c r="M521" s="31"/>
      <c r="N521" s="36"/>
      <c r="O521" s="43">
        <v>63278.55</v>
      </c>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V521" s="36"/>
      <c r="BW521" s="36"/>
      <c r="BX521" s="36"/>
      <c r="BY521" s="36"/>
      <c r="BZ521" s="36"/>
      <c r="CA521" s="36"/>
      <c r="CB521" s="36"/>
      <c r="CC521" s="36"/>
      <c r="CD521" s="36"/>
      <c r="CE521" s="36"/>
      <c r="CF521" s="36"/>
      <c r="CG521" s="36"/>
      <c r="CH521" s="36"/>
      <c r="CI521" s="36"/>
      <c r="CJ521" s="36"/>
      <c r="CK521" s="36"/>
      <c r="CL521" s="36"/>
      <c r="CM521" s="36"/>
      <c r="CN521" s="36"/>
      <c r="CO521" s="36"/>
      <c r="CP521" s="36"/>
      <c r="CQ521" s="36"/>
      <c r="CR521" s="36"/>
      <c r="CS521" s="36"/>
      <c r="CT521" s="36"/>
      <c r="CU521" s="36"/>
      <c r="CV521" s="36"/>
      <c r="CW521" s="36"/>
      <c r="CX521" s="36"/>
      <c r="CY521" s="36"/>
      <c r="CZ521" s="36"/>
      <c r="DA521" s="36"/>
      <c r="DB521" s="36"/>
      <c r="DC521" s="36"/>
      <c r="DD521" s="36"/>
      <c r="DE521" s="36"/>
      <c r="DF521" s="36"/>
      <c r="DG521" s="36"/>
      <c r="DH521" s="36"/>
      <c r="DI521" s="36"/>
      <c r="DJ521" s="36"/>
      <c r="DK521" s="36"/>
    </row>
    <row r="522" spans="1:115" s="37" customFormat="1" ht="81.75" customHeight="1">
      <c r="A522" s="307">
        <v>5</v>
      </c>
      <c r="B522" s="308"/>
      <c r="C522" s="12" t="s">
        <v>878</v>
      </c>
      <c r="D522" s="13" t="s">
        <v>879</v>
      </c>
      <c r="E522" s="13" t="s">
        <v>880</v>
      </c>
      <c r="F522" s="13" t="s">
        <v>881</v>
      </c>
      <c r="G522" s="25" t="s">
        <v>882</v>
      </c>
      <c r="H522" s="17" t="s">
        <v>307</v>
      </c>
      <c r="I522" s="26"/>
      <c r="J522" s="26"/>
      <c r="K522" s="32">
        <v>42612</v>
      </c>
      <c r="L522" s="13" t="s">
        <v>883</v>
      </c>
      <c r="M522" s="31"/>
      <c r="N522" s="36"/>
      <c r="O522" s="43">
        <v>0</v>
      </c>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c r="CY522" s="36"/>
      <c r="CZ522" s="36"/>
      <c r="DA522" s="36"/>
      <c r="DB522" s="36"/>
      <c r="DC522" s="36"/>
      <c r="DD522" s="36"/>
      <c r="DE522" s="36"/>
      <c r="DF522" s="36"/>
      <c r="DG522" s="36"/>
      <c r="DH522" s="36"/>
      <c r="DI522" s="36"/>
      <c r="DJ522" s="36"/>
      <c r="DK522" s="36"/>
    </row>
    <row r="523" spans="1:115" s="37" customFormat="1" ht="81.75" customHeight="1">
      <c r="A523" s="307">
        <v>6</v>
      </c>
      <c r="B523" s="308"/>
      <c r="C523" s="12" t="s">
        <v>757</v>
      </c>
      <c r="D523" s="13" t="s">
        <v>758</v>
      </c>
      <c r="E523" s="13" t="s">
        <v>759</v>
      </c>
      <c r="F523" s="13" t="s">
        <v>760</v>
      </c>
      <c r="G523" s="25" t="s">
        <v>761</v>
      </c>
      <c r="H523" s="17" t="s">
        <v>307</v>
      </c>
      <c r="I523" s="26"/>
      <c r="J523" s="26"/>
      <c r="K523" s="32">
        <v>43004</v>
      </c>
      <c r="L523" s="13" t="s">
        <v>1005</v>
      </c>
      <c r="M523" s="31"/>
      <c r="N523" s="36"/>
      <c r="O523" s="43">
        <v>3000</v>
      </c>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row>
    <row r="524" spans="1:115" s="37" customFormat="1" ht="81.75" customHeight="1">
      <c r="A524" s="309">
        <v>7</v>
      </c>
      <c r="B524" s="309"/>
      <c r="C524" s="12" t="s">
        <v>1006</v>
      </c>
      <c r="D524" s="13" t="s">
        <v>1518</v>
      </c>
      <c r="E524" s="13" t="s">
        <v>1519</v>
      </c>
      <c r="F524" s="13" t="s">
        <v>1520</v>
      </c>
      <c r="G524" s="25" t="s">
        <v>1007</v>
      </c>
      <c r="H524" s="17" t="s">
        <v>307</v>
      </c>
      <c r="I524" s="26"/>
      <c r="J524" s="26"/>
      <c r="K524" s="32">
        <v>42748</v>
      </c>
      <c r="L524" s="13" t="s">
        <v>1521</v>
      </c>
      <c r="M524" s="31"/>
      <c r="N524" s="36"/>
      <c r="O524" s="43">
        <v>106059.047</v>
      </c>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row>
    <row r="525" spans="1:115" s="37" customFormat="1" ht="81.75" customHeight="1">
      <c r="A525" s="309">
        <v>8</v>
      </c>
      <c r="B525" s="309"/>
      <c r="C525" s="12" t="s">
        <v>1008</v>
      </c>
      <c r="D525" s="13" t="s">
        <v>1009</v>
      </c>
      <c r="E525" s="13" t="s">
        <v>1010</v>
      </c>
      <c r="F525" s="13" t="s">
        <v>1011</v>
      </c>
      <c r="G525" s="25" t="s">
        <v>1012</v>
      </c>
      <c r="H525" s="17" t="s">
        <v>307</v>
      </c>
      <c r="I525" s="26"/>
      <c r="J525" s="26"/>
      <c r="K525" s="32">
        <v>43347</v>
      </c>
      <c r="L525" s="13" t="s">
        <v>1016</v>
      </c>
      <c r="M525" s="31"/>
      <c r="N525" s="36"/>
      <c r="O525" s="43">
        <v>592101</v>
      </c>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V525" s="36"/>
      <c r="BW525" s="36"/>
      <c r="BX525" s="36"/>
      <c r="BY525" s="36"/>
      <c r="BZ525" s="36"/>
      <c r="CA525" s="36"/>
      <c r="CB525" s="36"/>
      <c r="CC525" s="36"/>
      <c r="CD525" s="36"/>
      <c r="CE525" s="36"/>
      <c r="CF525" s="36"/>
      <c r="CG525" s="36"/>
      <c r="CH525" s="36"/>
      <c r="CI525" s="36"/>
      <c r="CJ525" s="36"/>
      <c r="CK525" s="36"/>
      <c r="CL525" s="36"/>
      <c r="CM525" s="36"/>
      <c r="CN525" s="36"/>
      <c r="CO525" s="36"/>
      <c r="CP525" s="36"/>
      <c r="CQ525" s="36"/>
      <c r="CR525" s="36"/>
      <c r="CS525" s="36"/>
      <c r="CT525" s="36"/>
      <c r="CU525" s="36"/>
      <c r="CV525" s="36"/>
      <c r="CW525" s="36"/>
      <c r="CX525" s="36"/>
      <c r="CY525" s="36"/>
      <c r="CZ525" s="36"/>
      <c r="DA525" s="36"/>
      <c r="DB525" s="36"/>
      <c r="DC525" s="36"/>
      <c r="DD525" s="36"/>
      <c r="DE525" s="36"/>
      <c r="DF525" s="36"/>
      <c r="DG525" s="36"/>
      <c r="DH525" s="36"/>
      <c r="DI525" s="36"/>
      <c r="DJ525" s="36"/>
      <c r="DK525" s="36"/>
    </row>
    <row r="526" spans="1:115" s="37" customFormat="1" ht="81.75" customHeight="1">
      <c r="A526" s="307">
        <v>9</v>
      </c>
      <c r="B526" s="308"/>
      <c r="C526" s="12" t="s">
        <v>2414</v>
      </c>
      <c r="D526" s="13" t="s">
        <v>1009</v>
      </c>
      <c r="E526" s="13" t="s">
        <v>2415</v>
      </c>
      <c r="F526" s="13" t="s">
        <v>2416</v>
      </c>
      <c r="G526" s="25" t="s">
        <v>2417</v>
      </c>
      <c r="H526" s="17" t="s">
        <v>307</v>
      </c>
      <c r="I526" s="26"/>
      <c r="J526" s="26"/>
      <c r="K526" s="32">
        <v>43683</v>
      </c>
      <c r="L526" s="13" t="s">
        <v>2422</v>
      </c>
      <c r="M526" s="31"/>
      <c r="N526" s="36"/>
      <c r="O526" s="43">
        <v>75000</v>
      </c>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row>
    <row r="527" spans="1:115" s="37" customFormat="1" ht="81.75" customHeight="1">
      <c r="A527" s="307">
        <v>10</v>
      </c>
      <c r="B527" s="308"/>
      <c r="C527" s="12" t="s">
        <v>2418</v>
      </c>
      <c r="D527" s="13" t="s">
        <v>1009</v>
      </c>
      <c r="E527" s="13" t="s">
        <v>2419</v>
      </c>
      <c r="F527" s="13" t="s">
        <v>2420</v>
      </c>
      <c r="G527" s="25" t="s">
        <v>2421</v>
      </c>
      <c r="H527" s="17" t="s">
        <v>307</v>
      </c>
      <c r="I527" s="26"/>
      <c r="J527" s="26"/>
      <c r="K527" s="32">
        <v>43683</v>
      </c>
      <c r="L527" s="13" t="s">
        <v>2423</v>
      </c>
      <c r="M527" s="31"/>
      <c r="N527" s="36"/>
      <c r="O527" s="43">
        <v>16000</v>
      </c>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row>
    <row r="528" spans="1:115" s="37" customFormat="1" ht="81.75" customHeight="1">
      <c r="A528" s="309">
        <v>11</v>
      </c>
      <c r="B528" s="309"/>
      <c r="C528" s="12" t="s">
        <v>1013</v>
      </c>
      <c r="D528" s="13" t="s">
        <v>1009</v>
      </c>
      <c r="E528" s="13" t="s">
        <v>1014</v>
      </c>
      <c r="F528" s="13" t="s">
        <v>1015</v>
      </c>
      <c r="G528" s="25" t="s">
        <v>2576</v>
      </c>
      <c r="H528" s="17" t="s">
        <v>307</v>
      </c>
      <c r="I528" s="26"/>
      <c r="J528" s="26"/>
      <c r="K528" s="32">
        <v>43361</v>
      </c>
      <c r="L528" s="13" t="s">
        <v>1017</v>
      </c>
      <c r="M528" s="31"/>
      <c r="N528" s="36"/>
      <c r="O528" s="43">
        <v>60616</v>
      </c>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row>
    <row r="529" spans="1:115" s="35" customFormat="1" ht="88.5" customHeight="1">
      <c r="A529" s="309"/>
      <c r="B529" s="309"/>
      <c r="C529" s="92" t="s">
        <v>2350</v>
      </c>
      <c r="D529" s="92"/>
      <c r="E529" s="92"/>
      <c r="F529" s="92"/>
      <c r="G529" s="93">
        <f>O529</f>
        <v>929755.5970000001</v>
      </c>
      <c r="H529" s="53"/>
      <c r="I529" s="53"/>
      <c r="J529" s="53"/>
      <c r="K529" s="53"/>
      <c r="L529" s="53"/>
      <c r="N529" s="39"/>
      <c r="O529" s="34">
        <f>O518+O519+O520+O521+O523+O524+O525+O526+O527+O528</f>
        <v>929755.5970000001</v>
      </c>
      <c r="P529" s="36"/>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c r="BM529" s="39"/>
      <c r="BN529" s="39"/>
      <c r="BO529" s="39"/>
      <c r="BP529" s="39"/>
      <c r="BQ529" s="39"/>
      <c r="BR529" s="39"/>
      <c r="BS529" s="39"/>
      <c r="BT529" s="39"/>
      <c r="BU529" s="39"/>
      <c r="BV529" s="39"/>
      <c r="BW529" s="39"/>
      <c r="BX529" s="39"/>
      <c r="BY529" s="39"/>
      <c r="BZ529" s="39"/>
      <c r="CA529" s="39"/>
      <c r="CB529" s="39"/>
      <c r="CC529" s="39"/>
      <c r="CD529" s="39"/>
      <c r="CE529" s="39"/>
      <c r="CF529" s="39"/>
      <c r="CG529" s="39"/>
      <c r="CH529" s="39"/>
      <c r="CI529" s="39"/>
      <c r="CJ529" s="39"/>
      <c r="CK529" s="39"/>
      <c r="CL529" s="39"/>
      <c r="CM529" s="39"/>
      <c r="CN529" s="39"/>
      <c r="CO529" s="39"/>
      <c r="CP529" s="39"/>
      <c r="CQ529" s="39"/>
      <c r="CR529" s="39"/>
      <c r="CS529" s="39"/>
      <c r="CT529" s="39"/>
      <c r="CU529" s="39"/>
      <c r="CV529" s="39"/>
      <c r="CW529" s="39"/>
      <c r="CX529" s="39"/>
      <c r="CY529" s="39"/>
      <c r="CZ529" s="39"/>
      <c r="DA529" s="39"/>
      <c r="DB529" s="39"/>
      <c r="DC529" s="39"/>
      <c r="DD529" s="39"/>
      <c r="DE529" s="39"/>
      <c r="DF529" s="39"/>
      <c r="DG529" s="39"/>
      <c r="DH529" s="39"/>
      <c r="DI529" s="39"/>
      <c r="DJ529" s="39"/>
      <c r="DK529" s="39"/>
    </row>
    <row r="530" spans="1:115" s="41" customFormat="1" ht="88.5" customHeight="1">
      <c r="A530" s="370"/>
      <c r="B530" s="371"/>
      <c r="C530" s="106" t="s">
        <v>2763</v>
      </c>
      <c r="D530" s="107"/>
      <c r="E530" s="107"/>
      <c r="F530" s="107"/>
      <c r="G530" s="108">
        <f>G529+G516+G491+G373+G345+G262+G245+G219+G74+G58+G48+G43</f>
        <v>45608936.183</v>
      </c>
      <c r="H530" s="109"/>
      <c r="I530" s="109"/>
      <c r="J530" s="109"/>
      <c r="K530" s="109"/>
      <c r="L530" s="109"/>
      <c r="M530" s="109"/>
      <c r="N530" s="110"/>
      <c r="O530" s="111">
        <f>O43+O48+O58+O74+O219+O245+O262+O345+O373+O491+O516+O529</f>
        <v>45608936.183</v>
      </c>
      <c r="P530" s="36"/>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c r="BB530" s="40"/>
      <c r="BC530" s="40"/>
      <c r="BD530" s="40"/>
      <c r="BE530" s="40"/>
      <c r="BF530" s="40"/>
      <c r="BG530" s="40"/>
      <c r="BH530" s="40"/>
      <c r="BI530" s="40"/>
      <c r="BJ530" s="40"/>
      <c r="BK530" s="40"/>
      <c r="BL530" s="40"/>
      <c r="BM530" s="40"/>
      <c r="BN530" s="40"/>
      <c r="BO530" s="40"/>
      <c r="BP530" s="40"/>
      <c r="BQ530" s="40"/>
      <c r="BR530" s="40"/>
      <c r="BS530" s="40"/>
      <c r="BT530" s="40"/>
      <c r="BU530" s="40"/>
      <c r="BV530" s="40"/>
      <c r="BW530" s="40"/>
      <c r="BX530" s="40"/>
      <c r="BY530" s="40"/>
      <c r="BZ530" s="40"/>
      <c r="CA530" s="40"/>
      <c r="CB530" s="40"/>
      <c r="CC530" s="40"/>
      <c r="CD530" s="40"/>
      <c r="CE530" s="40"/>
      <c r="CF530" s="40"/>
      <c r="CG530" s="40"/>
      <c r="CH530" s="40"/>
      <c r="CI530" s="40"/>
      <c r="CJ530" s="40"/>
      <c r="CK530" s="40"/>
      <c r="CL530" s="40"/>
      <c r="CM530" s="40"/>
      <c r="CN530" s="40"/>
      <c r="CO530" s="40"/>
      <c r="CP530" s="40"/>
      <c r="CQ530" s="40"/>
      <c r="CR530" s="40"/>
      <c r="CS530" s="40"/>
      <c r="CT530" s="40"/>
      <c r="CU530" s="40"/>
      <c r="CV530" s="40"/>
      <c r="CW530" s="40"/>
      <c r="CX530" s="40"/>
      <c r="CY530" s="40"/>
      <c r="CZ530" s="40"/>
      <c r="DA530" s="40"/>
      <c r="DB530" s="40"/>
      <c r="DC530" s="40"/>
      <c r="DD530" s="40"/>
      <c r="DE530" s="40"/>
      <c r="DF530" s="40"/>
      <c r="DG530" s="40"/>
      <c r="DH530" s="40"/>
      <c r="DI530" s="40"/>
      <c r="DJ530" s="40"/>
      <c r="DK530" s="40"/>
    </row>
    <row r="531" spans="1:115" s="1" customFormat="1" ht="75.75" customHeight="1">
      <c r="A531" s="369"/>
      <c r="B531" s="369"/>
      <c r="C531"/>
      <c r="D531"/>
      <c r="E531"/>
      <c r="F531"/>
      <c r="G531"/>
      <c r="H531"/>
      <c r="I531"/>
      <c r="J531"/>
      <c r="K531"/>
      <c r="L531"/>
      <c r="M531"/>
      <c r="N531"/>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
      <c r="DI531" s="9"/>
      <c r="DJ531" s="9"/>
      <c r="DK531" s="9"/>
    </row>
    <row r="532" spans="15:117" ht="12.75">
      <c r="O532" s="9"/>
      <c r="DM532"/>
    </row>
    <row r="533" spans="15:117" ht="12.75">
      <c r="O533" s="9"/>
      <c r="DM533"/>
    </row>
    <row r="534" spans="15:117" ht="12.75">
      <c r="O534" s="9"/>
      <c r="DM534"/>
    </row>
    <row r="535" spans="15:117" ht="12.75">
      <c r="O535" s="9"/>
      <c r="DM535"/>
    </row>
    <row r="536" spans="15:117" ht="12.75">
      <c r="O536" s="9"/>
      <c r="DM536"/>
    </row>
    <row r="537" spans="15:117" ht="12.75">
      <c r="O537" s="9"/>
      <c r="DM537"/>
    </row>
    <row r="538" spans="15:117" ht="12.75">
      <c r="O538" s="9"/>
      <c r="DM538"/>
    </row>
    <row r="539" spans="15:117" ht="12.75">
      <c r="O539" s="9"/>
      <c r="DM539"/>
    </row>
    <row r="540" ht="12.75">
      <c r="DM540"/>
    </row>
  </sheetData>
  <sheetProtection/>
  <mergeCells count="587">
    <mergeCell ref="A289:B289"/>
    <mergeCell ref="A291:B291"/>
    <mergeCell ref="A293:B293"/>
    <mergeCell ref="A211:B211"/>
    <mergeCell ref="A212:B212"/>
    <mergeCell ref="A286:B286"/>
    <mergeCell ref="A249:B249"/>
    <mergeCell ref="A215:B215"/>
    <mergeCell ref="A256:B256"/>
    <mergeCell ref="A255:B255"/>
    <mergeCell ref="A178:B178"/>
    <mergeCell ref="A183:B183"/>
    <mergeCell ref="A195:B195"/>
    <mergeCell ref="A192:B192"/>
    <mergeCell ref="A230:B230"/>
    <mergeCell ref="A213:B213"/>
    <mergeCell ref="A214:B214"/>
    <mergeCell ref="A162:B162"/>
    <mergeCell ref="A259:B259"/>
    <mergeCell ref="A125:B125"/>
    <mergeCell ref="A210:B210"/>
    <mergeCell ref="A209:B209"/>
    <mergeCell ref="A253:B253"/>
    <mergeCell ref="A207:B207"/>
    <mergeCell ref="A188:B188"/>
    <mergeCell ref="A184:B184"/>
    <mergeCell ref="A133:B133"/>
    <mergeCell ref="A208:B208"/>
    <mergeCell ref="A478:B478"/>
    <mergeCell ref="A337:B337"/>
    <mergeCell ref="A370:B370"/>
    <mergeCell ref="A371:B371"/>
    <mergeCell ref="A365:B365"/>
    <mergeCell ref="A362:B362"/>
    <mergeCell ref="A216:B216"/>
    <mergeCell ref="A218:B218"/>
    <mergeCell ref="A217:B217"/>
    <mergeCell ref="A342:B342"/>
    <mergeCell ref="A343:B343"/>
    <mergeCell ref="A128:B128"/>
    <mergeCell ref="A129:B129"/>
    <mergeCell ref="A123:B124"/>
    <mergeCell ref="A99:B99"/>
    <mergeCell ref="A121:B122"/>
    <mergeCell ref="A113:B113"/>
    <mergeCell ref="A327:B327"/>
    <mergeCell ref="A317:B317"/>
    <mergeCell ref="A301:B301"/>
    <mergeCell ref="H27:H28"/>
    <mergeCell ref="I27:I28"/>
    <mergeCell ref="A67:B67"/>
    <mergeCell ref="A199:B199"/>
    <mergeCell ref="A200:B200"/>
    <mergeCell ref="A139:B139"/>
    <mergeCell ref="A41:B41"/>
    <mergeCell ref="A258:B258"/>
    <mergeCell ref="A275:B275"/>
    <mergeCell ref="P19:P20"/>
    <mergeCell ref="P27:P28"/>
    <mergeCell ref="A38:B38"/>
    <mergeCell ref="A39:B39"/>
    <mergeCell ref="K27:K28"/>
    <mergeCell ref="O27:O28"/>
    <mergeCell ref="O19:O20"/>
    <mergeCell ref="M27:M28"/>
    <mergeCell ref="J27:J28"/>
    <mergeCell ref="F27:F28"/>
    <mergeCell ref="L27:L28"/>
    <mergeCell ref="D27:D28"/>
    <mergeCell ref="A339:B339"/>
    <mergeCell ref="A340:B340"/>
    <mergeCell ref="A287:B287"/>
    <mergeCell ref="A201:B201"/>
    <mergeCell ref="A261:B261"/>
    <mergeCell ref="A271:B271"/>
    <mergeCell ref="A270:B270"/>
    <mergeCell ref="A319:B319"/>
    <mergeCell ref="A304:B304"/>
    <mergeCell ref="A316:B316"/>
    <mergeCell ref="A203:B203"/>
    <mergeCell ref="A279:B279"/>
    <mergeCell ref="A252:B252"/>
    <mergeCell ref="A223:B223"/>
    <mergeCell ref="A206:B206"/>
    <mergeCell ref="A285:B285"/>
    <mergeCell ref="A262:B262"/>
    <mergeCell ref="A290:B290"/>
    <mergeCell ref="A351:B351"/>
    <mergeCell ref="A448:B448"/>
    <mergeCell ref="A451:B451"/>
    <mergeCell ref="A283:B283"/>
    <mergeCell ref="A276:B276"/>
    <mergeCell ref="A282:B282"/>
    <mergeCell ref="A277:B277"/>
    <mergeCell ref="A278:B278"/>
    <mergeCell ref="A313:B313"/>
    <mergeCell ref="A429:B429"/>
    <mergeCell ref="M475:M476"/>
    <mergeCell ref="A483:B483"/>
    <mergeCell ref="A495:B495"/>
    <mergeCell ref="A494:B494"/>
    <mergeCell ref="A500:B500"/>
    <mergeCell ref="A496:B496"/>
    <mergeCell ref="A481:B481"/>
    <mergeCell ref="A480:B480"/>
    <mergeCell ref="A479:B479"/>
    <mergeCell ref="A493:B493"/>
    <mergeCell ref="A506:B506"/>
    <mergeCell ref="A499:B499"/>
    <mergeCell ref="A498:B498"/>
    <mergeCell ref="A527:B527"/>
    <mergeCell ref="A511:B511"/>
    <mergeCell ref="A519:B519"/>
    <mergeCell ref="A502:B502"/>
    <mergeCell ref="A507:B507"/>
    <mergeCell ref="A517:M517"/>
    <mergeCell ref="A523:B523"/>
    <mergeCell ref="A528:B528"/>
    <mergeCell ref="A520:B520"/>
    <mergeCell ref="A531:B531"/>
    <mergeCell ref="A530:B530"/>
    <mergeCell ref="A522:B522"/>
    <mergeCell ref="A516:B516"/>
    <mergeCell ref="A521:B521"/>
    <mergeCell ref="A526:B526"/>
    <mergeCell ref="A529:B529"/>
    <mergeCell ref="A524:B524"/>
    <mergeCell ref="A497:B497"/>
    <mergeCell ref="A492:M492"/>
    <mergeCell ref="A504:B504"/>
    <mergeCell ref="A505:B505"/>
    <mergeCell ref="A525:B525"/>
    <mergeCell ref="A503:B503"/>
    <mergeCell ref="A509:B509"/>
    <mergeCell ref="A514:B514"/>
    <mergeCell ref="A518:B518"/>
    <mergeCell ref="A515:B515"/>
    <mergeCell ref="A265:B265"/>
    <mergeCell ref="A269:B269"/>
    <mergeCell ref="A274:B274"/>
    <mergeCell ref="A272:B272"/>
    <mergeCell ref="A491:B491"/>
    <mergeCell ref="A513:B513"/>
    <mergeCell ref="A512:B512"/>
    <mergeCell ref="A510:B510"/>
    <mergeCell ref="A501:B501"/>
    <mergeCell ref="A508:B508"/>
    <mergeCell ref="A408:B408"/>
    <mergeCell ref="A42:B42"/>
    <mergeCell ref="A51:B51"/>
    <mergeCell ref="A58:B58"/>
    <mergeCell ref="A71:B71"/>
    <mergeCell ref="A101:B101"/>
    <mergeCell ref="A85:B85"/>
    <mergeCell ref="A63:B63"/>
    <mergeCell ref="A55:B55"/>
    <mergeCell ref="A193:B193"/>
    <mergeCell ref="A137:B137"/>
    <mergeCell ref="A143:B143"/>
    <mergeCell ref="A144:B144"/>
    <mergeCell ref="A93:B93"/>
    <mergeCell ref="A79:B79"/>
    <mergeCell ref="A166:B166"/>
    <mergeCell ref="A159:B159"/>
    <mergeCell ref="A106:B106"/>
    <mergeCell ref="A158:B158"/>
    <mergeCell ref="A135:B135"/>
    <mergeCell ref="A49:M49"/>
    <mergeCell ref="A114:B114"/>
    <mergeCell ref="A118:B118"/>
    <mergeCell ref="A88:B88"/>
    <mergeCell ref="A48:B48"/>
    <mergeCell ref="A64:B64"/>
    <mergeCell ref="A52:B52"/>
    <mergeCell ref="A97:B97"/>
    <mergeCell ref="A89:B89"/>
    <mergeCell ref="A156:B156"/>
    <mergeCell ref="A136:B136"/>
    <mergeCell ref="E19:E20"/>
    <mergeCell ref="A202:B202"/>
    <mergeCell ref="A157:B157"/>
    <mergeCell ref="A130:B130"/>
    <mergeCell ref="A170:B170"/>
    <mergeCell ref="A189:B189"/>
    <mergeCell ref="A43:B43"/>
    <mergeCell ref="A59:M59"/>
    <mergeCell ref="A141:B142"/>
    <mergeCell ref="A151:B151"/>
    <mergeCell ref="A12:M12"/>
    <mergeCell ref="A13:B13"/>
    <mergeCell ref="M19:M20"/>
    <mergeCell ref="I19:I20"/>
    <mergeCell ref="F14:F15"/>
    <mergeCell ref="A36:B36"/>
    <mergeCell ref="A16:B16"/>
    <mergeCell ref="A17:B17"/>
    <mergeCell ref="A18:B18"/>
    <mergeCell ref="A19:B20"/>
    <mergeCell ref="A176:B176"/>
    <mergeCell ref="A171:B171"/>
    <mergeCell ref="A187:B187"/>
    <mergeCell ref="A127:B127"/>
    <mergeCell ref="A140:B140"/>
    <mergeCell ref="A53:B53"/>
    <mergeCell ref="A120:B120"/>
    <mergeCell ref="A102:B102"/>
    <mergeCell ref="A134:B134"/>
    <mergeCell ref="A109:B109"/>
    <mergeCell ref="A92:B92"/>
    <mergeCell ref="A96:B96"/>
    <mergeCell ref="A77:B77"/>
    <mergeCell ref="A116:B116"/>
    <mergeCell ref="A111:B111"/>
    <mergeCell ref="A87:B87"/>
    <mergeCell ref="A81:B81"/>
    <mergeCell ref="A112:B112"/>
    <mergeCell ref="A56:B56"/>
    <mergeCell ref="A76:B76"/>
    <mergeCell ref="A68:B68"/>
    <mergeCell ref="A70:B70"/>
    <mergeCell ref="A65:B65"/>
    <mergeCell ref="A74:B74"/>
    <mergeCell ref="A61:B61"/>
    <mergeCell ref="A75:M75"/>
    <mergeCell ref="A244:B244"/>
    <mergeCell ref="A107:B107"/>
    <mergeCell ref="A57:B57"/>
    <mergeCell ref="A104:B104"/>
    <mergeCell ref="A69:B69"/>
    <mergeCell ref="A73:B73"/>
    <mergeCell ref="A86:B86"/>
    <mergeCell ref="A91:B91"/>
    <mergeCell ref="A181:B181"/>
    <mergeCell ref="A138:B138"/>
    <mergeCell ref="A14:B15"/>
    <mergeCell ref="A292:B292"/>
    <mergeCell ref="A288:B288"/>
    <mergeCell ref="A295:B295"/>
    <mergeCell ref="A103:B103"/>
    <mergeCell ref="A179:B179"/>
    <mergeCell ref="A172:B172"/>
    <mergeCell ref="A268:B268"/>
    <mergeCell ref="A246:M246"/>
    <mergeCell ref="A175:B175"/>
    <mergeCell ref="A314:B314"/>
    <mergeCell ref="A332:B332"/>
    <mergeCell ref="A231:B231"/>
    <mergeCell ref="A300:B300"/>
    <mergeCell ref="A308:B308"/>
    <mergeCell ref="A307:B307"/>
    <mergeCell ref="A240:B240"/>
    <mergeCell ref="A233:B233"/>
    <mergeCell ref="A247:B247"/>
    <mergeCell ref="A248:B248"/>
    <mergeCell ref="A299:B299"/>
    <mergeCell ref="A284:B284"/>
    <mergeCell ref="A251:B251"/>
    <mergeCell ref="A197:B197"/>
    <mergeCell ref="A198:B198"/>
    <mergeCell ref="A222:B222"/>
    <mergeCell ref="A221:B221"/>
    <mergeCell ref="A281:B281"/>
    <mergeCell ref="A280:B280"/>
    <mergeCell ref="A254:B254"/>
    <mergeCell ref="A245:B245"/>
    <mergeCell ref="K7:K9"/>
    <mergeCell ref="C7:C9"/>
    <mergeCell ref="A219:B219"/>
    <mergeCell ref="E14:E15"/>
    <mergeCell ref="A62:B62"/>
    <mergeCell ref="A190:B190"/>
    <mergeCell ref="A191:B191"/>
    <mergeCell ref="K19:K20"/>
    <mergeCell ref="J19:J20"/>
    <mergeCell ref="A160:B160"/>
    <mergeCell ref="A182:B182"/>
    <mergeCell ref="B5:O5"/>
    <mergeCell ref="L7:L9"/>
    <mergeCell ref="K6:M6"/>
    <mergeCell ref="A7:A9"/>
    <mergeCell ref="B7:B9"/>
    <mergeCell ref="G7:J7"/>
    <mergeCell ref="F7:F9"/>
    <mergeCell ref="D7:D9"/>
    <mergeCell ref="A2:O2"/>
    <mergeCell ref="E7:E9"/>
    <mergeCell ref="H8:J8"/>
    <mergeCell ref="G8:G9"/>
    <mergeCell ref="B4:O4"/>
    <mergeCell ref="A3:N3"/>
    <mergeCell ref="M7:M9"/>
    <mergeCell ref="A388:B388"/>
    <mergeCell ref="A44:N44"/>
    <mergeCell ref="A163:B163"/>
    <mergeCell ref="C19:C20"/>
    <mergeCell ref="A325:B325"/>
    <mergeCell ref="A315:B315"/>
    <mergeCell ref="A294:B294"/>
    <mergeCell ref="A296:B296"/>
    <mergeCell ref="A305:B305"/>
    <mergeCell ref="A312:B312"/>
    <mergeCell ref="A387:B387"/>
    <mergeCell ref="C461:C462"/>
    <mergeCell ref="A329:B329"/>
    <mergeCell ref="A420:B420"/>
    <mergeCell ref="A422:B422"/>
    <mergeCell ref="A423:B423"/>
    <mergeCell ref="A418:B418"/>
    <mergeCell ref="A410:B410"/>
    <mergeCell ref="A352:B352"/>
    <mergeCell ref="A390:B390"/>
    <mergeCell ref="A383:B383"/>
    <mergeCell ref="A377:B377"/>
    <mergeCell ref="A356:B356"/>
    <mergeCell ref="A333:B333"/>
    <mergeCell ref="A360:B360"/>
    <mergeCell ref="A347:B347"/>
    <mergeCell ref="A341:B341"/>
    <mergeCell ref="A338:B338"/>
    <mergeCell ref="A335:B335"/>
    <mergeCell ref="A353:B353"/>
    <mergeCell ref="A380:B380"/>
    <mergeCell ref="A330:B330"/>
    <mergeCell ref="A346:M346"/>
    <mergeCell ref="A345:B345"/>
    <mergeCell ref="A452:B452"/>
    <mergeCell ref="A405:B405"/>
    <mergeCell ref="A415:B415"/>
    <mergeCell ref="A392:B392"/>
    <mergeCell ref="A384:B384"/>
    <mergeCell ref="A385:B385"/>
    <mergeCell ref="A366:B366"/>
    <mergeCell ref="A367:B367"/>
    <mergeCell ref="A354:B354"/>
    <mergeCell ref="A373:B373"/>
    <mergeCell ref="A355:B355"/>
    <mergeCell ref="A368:B368"/>
    <mergeCell ref="A361:B361"/>
    <mergeCell ref="A359:B359"/>
    <mergeCell ref="A357:B357"/>
    <mergeCell ref="A358:B358"/>
    <mergeCell ref="A336:B336"/>
    <mergeCell ref="A412:B412"/>
    <mergeCell ref="A409:B409"/>
    <mergeCell ref="A363:B363"/>
    <mergeCell ref="A349:B349"/>
    <mergeCell ref="A376:B376"/>
    <mergeCell ref="A375:B375"/>
    <mergeCell ref="A391:B391"/>
    <mergeCell ref="A389:B389"/>
    <mergeCell ref="A379:B379"/>
    <mergeCell ref="A403:B403"/>
    <mergeCell ref="A374:M374"/>
    <mergeCell ref="A234:B234"/>
    <mergeCell ref="A311:B311"/>
    <mergeCell ref="A229:B229"/>
    <mergeCell ref="A273:B273"/>
    <mergeCell ref="A250:B250"/>
    <mergeCell ref="A257:B257"/>
    <mergeCell ref="A263:M263"/>
    <mergeCell ref="A266:B266"/>
    <mergeCell ref="A406:B406"/>
    <mergeCell ref="A407:B407"/>
    <mergeCell ref="A394:B394"/>
    <mergeCell ref="A395:B395"/>
    <mergeCell ref="A369:B369"/>
    <mergeCell ref="A364:B364"/>
    <mergeCell ref="A386:B386"/>
    <mergeCell ref="A396:B396"/>
    <mergeCell ref="A400:B400"/>
    <mergeCell ref="A404:B404"/>
    <mergeCell ref="A110:B110"/>
    <mergeCell ref="A108:B108"/>
    <mergeCell ref="A132:B132"/>
    <mergeCell ref="A131:B131"/>
    <mergeCell ref="A119:B119"/>
    <mergeCell ref="A105:B105"/>
    <mergeCell ref="A117:B117"/>
    <mergeCell ref="A115:B115"/>
    <mergeCell ref="A126:B126"/>
    <mergeCell ref="A98:B98"/>
    <mergeCell ref="A72:B72"/>
    <mergeCell ref="A90:B90"/>
    <mergeCell ref="F19:F20"/>
    <mergeCell ref="C27:C28"/>
    <mergeCell ref="A47:B47"/>
    <mergeCell ref="A45:B45"/>
    <mergeCell ref="E27:E28"/>
    <mergeCell ref="A50:B50"/>
    <mergeCell ref="A83:B83"/>
    <mergeCell ref="G27:G28"/>
    <mergeCell ref="A22:B22"/>
    <mergeCell ref="A27:B28"/>
    <mergeCell ref="A29:B29"/>
    <mergeCell ref="A33:B33"/>
    <mergeCell ref="A30:B30"/>
    <mergeCell ref="F23:F26"/>
    <mergeCell ref="A100:B100"/>
    <mergeCell ref="A82:B82"/>
    <mergeCell ref="A84:B84"/>
    <mergeCell ref="A95:B95"/>
    <mergeCell ref="E23:E26"/>
    <mergeCell ref="A80:B80"/>
    <mergeCell ref="A37:B37"/>
    <mergeCell ref="A54:B54"/>
    <mergeCell ref="A78:B78"/>
    <mergeCell ref="A94:B94"/>
    <mergeCell ref="A302:B302"/>
    <mergeCell ref="A220:M220"/>
    <mergeCell ref="A237:B237"/>
    <mergeCell ref="A298:B298"/>
    <mergeCell ref="A169:B169"/>
    <mergeCell ref="A32:B32"/>
    <mergeCell ref="A46:B46"/>
    <mergeCell ref="A34:B34"/>
    <mergeCell ref="A35:B35"/>
    <mergeCell ref="A40:B40"/>
    <mergeCell ref="A177:B177"/>
    <mergeCell ref="A60:B60"/>
    <mergeCell ref="A66:B66"/>
    <mergeCell ref="H19:H20"/>
    <mergeCell ref="D19:D20"/>
    <mergeCell ref="A297:B297"/>
    <mergeCell ref="A21:B21"/>
    <mergeCell ref="A31:B31"/>
    <mergeCell ref="A23:B26"/>
    <mergeCell ref="G19:G20"/>
    <mergeCell ref="A147:B147"/>
    <mergeCell ref="L19:L20"/>
    <mergeCell ref="A165:B165"/>
    <mergeCell ref="A164:B164"/>
    <mergeCell ref="A161:B161"/>
    <mergeCell ref="A186:B186"/>
    <mergeCell ref="A173:B173"/>
    <mergeCell ref="A168:B168"/>
    <mergeCell ref="A185:B185"/>
    <mergeCell ref="A174:B174"/>
    <mergeCell ref="A264:B264"/>
    <mergeCell ref="A180:B180"/>
    <mergeCell ref="A152:B152"/>
    <mergeCell ref="A145:B145"/>
    <mergeCell ref="A148:B148"/>
    <mergeCell ref="A155:B155"/>
    <mergeCell ref="A146:B146"/>
    <mergeCell ref="A149:B149"/>
    <mergeCell ref="A154:B154"/>
    <mergeCell ref="A153:B153"/>
    <mergeCell ref="A322:B322"/>
    <mergeCell ref="A150:B150"/>
    <mergeCell ref="A204:B204"/>
    <mergeCell ref="A306:B306"/>
    <mergeCell ref="A324:B324"/>
    <mergeCell ref="A310:B310"/>
    <mergeCell ref="A323:B323"/>
    <mergeCell ref="A303:B303"/>
    <mergeCell ref="A320:B320"/>
    <mergeCell ref="A232:B232"/>
    <mergeCell ref="A334:B334"/>
    <mergeCell ref="A321:B321"/>
    <mergeCell ref="A260:B260"/>
    <mergeCell ref="A194:B194"/>
    <mergeCell ref="A318:B318"/>
    <mergeCell ref="A331:B331"/>
    <mergeCell ref="A309:B309"/>
    <mergeCell ref="A196:B196"/>
    <mergeCell ref="A267:B267"/>
    <mergeCell ref="A328:B328"/>
    <mergeCell ref="A344:B344"/>
    <mergeCell ref="A434:B434"/>
    <mergeCell ref="A439:B439"/>
    <mergeCell ref="A402:B402"/>
    <mergeCell ref="A393:B393"/>
    <mergeCell ref="A399:B399"/>
    <mergeCell ref="A421:B421"/>
    <mergeCell ref="A419:B419"/>
    <mergeCell ref="A398:B398"/>
    <mergeCell ref="A372:B372"/>
    <mergeCell ref="A326:B326"/>
    <mergeCell ref="A350:B350"/>
    <mergeCell ref="A425:B425"/>
    <mergeCell ref="A397:B397"/>
    <mergeCell ref="A401:B401"/>
    <mergeCell ref="A348:B348"/>
    <mergeCell ref="A381:B381"/>
    <mergeCell ref="A378:B378"/>
    <mergeCell ref="A382:B382"/>
    <mergeCell ref="A414:B414"/>
    <mergeCell ref="A411:B411"/>
    <mergeCell ref="A417:B417"/>
    <mergeCell ref="A424:B424"/>
    <mergeCell ref="A426:B426"/>
    <mergeCell ref="A428:B428"/>
    <mergeCell ref="A427:B427"/>
    <mergeCell ref="A242:B242"/>
    <mergeCell ref="A243:B243"/>
    <mergeCell ref="A224:B225"/>
    <mergeCell ref="A227:B227"/>
    <mergeCell ref="A228:B228"/>
    <mergeCell ref="A235:B236"/>
    <mergeCell ref="A238:B238"/>
    <mergeCell ref="A239:B239"/>
    <mergeCell ref="A241:B241"/>
    <mergeCell ref="A226:B226"/>
    <mergeCell ref="A167:B167"/>
    <mergeCell ref="A447:B447"/>
    <mergeCell ref="A416:B416"/>
    <mergeCell ref="A440:B440"/>
    <mergeCell ref="A442:B442"/>
    <mergeCell ref="A441:B441"/>
    <mergeCell ref="A430:B430"/>
    <mergeCell ref="A205:B205"/>
    <mergeCell ref="A445:B445"/>
    <mergeCell ref="A413:B413"/>
    <mergeCell ref="A475:B475"/>
    <mergeCell ref="A436:B436"/>
    <mergeCell ref="A450:B450"/>
    <mergeCell ref="A443:B443"/>
    <mergeCell ref="A466:B466"/>
    <mergeCell ref="A470:B470"/>
    <mergeCell ref="A467:B468"/>
    <mergeCell ref="A469:B469"/>
    <mergeCell ref="A449:B449"/>
    <mergeCell ref="A460:B460"/>
    <mergeCell ref="A477:B477"/>
    <mergeCell ref="A482:B482"/>
    <mergeCell ref="A446:B446"/>
    <mergeCell ref="A456:B456"/>
    <mergeCell ref="A476:B476"/>
    <mergeCell ref="A435:B435"/>
    <mergeCell ref="A444:B444"/>
    <mergeCell ref="A454:B454"/>
    <mergeCell ref="A458:B459"/>
    <mergeCell ref="A455:B455"/>
    <mergeCell ref="A461:B462"/>
    <mergeCell ref="A465:B465"/>
    <mergeCell ref="A438:B438"/>
    <mergeCell ref="A437:B437"/>
    <mergeCell ref="A433:B433"/>
    <mergeCell ref="A431:B431"/>
    <mergeCell ref="A432:B432"/>
    <mergeCell ref="M464:M465"/>
    <mergeCell ref="C472:C473"/>
    <mergeCell ref="D472:D473"/>
    <mergeCell ref="I472:I473"/>
    <mergeCell ref="J472:J473"/>
    <mergeCell ref="K472:K473"/>
    <mergeCell ref="L472:L473"/>
    <mergeCell ref="M461:M462"/>
    <mergeCell ref="F461:F462"/>
    <mergeCell ref="F472:F473"/>
    <mergeCell ref="E472:E473"/>
    <mergeCell ref="H472:H473"/>
    <mergeCell ref="A489:B489"/>
    <mergeCell ref="L463:L464"/>
    <mergeCell ref="H463:H464"/>
    <mergeCell ref="I463:I464"/>
    <mergeCell ref="J463:J464"/>
    <mergeCell ref="A490:B490"/>
    <mergeCell ref="A457:B457"/>
    <mergeCell ref="A471:B471"/>
    <mergeCell ref="A472:B473"/>
    <mergeCell ref="A474:B474"/>
    <mergeCell ref="A488:B488"/>
    <mergeCell ref="A484:B484"/>
    <mergeCell ref="A485:B485"/>
    <mergeCell ref="A486:B486"/>
    <mergeCell ref="A487:B487"/>
    <mergeCell ref="F458:F459"/>
    <mergeCell ref="K458:K459"/>
    <mergeCell ref="C463:C464"/>
    <mergeCell ref="C467:C468"/>
    <mergeCell ref="D467:D468"/>
    <mergeCell ref="E467:E468"/>
    <mergeCell ref="F467:F468"/>
    <mergeCell ref="K463:K464"/>
    <mergeCell ref="K461:K462"/>
    <mergeCell ref="D463:D464"/>
    <mergeCell ref="L458:L459"/>
    <mergeCell ref="C458:C459"/>
    <mergeCell ref="D458:D459"/>
    <mergeCell ref="E458:E459"/>
    <mergeCell ref="A463:B464"/>
    <mergeCell ref="E461:E462"/>
    <mergeCell ref="D461:D462"/>
    <mergeCell ref="L461:L462"/>
    <mergeCell ref="E463:E464"/>
    <mergeCell ref="F463:F464"/>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1462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2020-04-08T01:33:02Z</dcterms:modified>
  <cp:category/>
  <cp:version/>
  <cp:contentType/>
  <cp:contentStatus/>
</cp:coreProperties>
</file>