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70" windowWidth="15480" windowHeight="8235" activeTab="0"/>
  </bookViews>
  <sheets>
    <sheet name="Sheet1" sheetId="1" r:id="rId1"/>
    <sheet name="Sheet2" sheetId="2" r:id="rId2"/>
  </sheets>
  <definedNames/>
  <calcPr fullCalcOnLoad="1"/>
</workbook>
</file>

<file path=xl/sharedStrings.xml><?xml version="1.0" encoding="utf-8"?>
<sst xmlns="http://schemas.openxmlformats.org/spreadsheetml/2006/main" count="4293" uniqueCount="3087">
  <si>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</si>
  <si>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</si>
  <si>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</si>
  <si>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</si>
  <si>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</si>
  <si>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</si>
  <si>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</si>
  <si>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</si>
  <si>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</si>
  <si>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</si>
  <si>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</si>
  <si>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</si>
  <si>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</si>
  <si>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</si>
  <si>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</si>
  <si>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</si>
  <si>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</si>
  <si>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09/QĐ-CCTHADS ngày 28/09/2009</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</si>
  <si>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</si>
  <si>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</si>
  <si>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</si>
  <si>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</si>
  <si>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</si>
  <si>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</si>
  <si>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</si>
  <si>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</si>
  <si>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</si>
  <si>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45/QĐ-CCTHADS ngày 28.07.2015 </t>
  </si>
  <si>
    <t>Tổ 12, thị trấn Việt Lâm, Vị Xuyên, Hà Giang</t>
  </si>
  <si>
    <t xml:space="preserve">351/2012/HSPT  ngày 26/06/2012 </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</si>
  <si>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</si>
  <si>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</si>
  <si>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</si>
  <si>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</si>
  <si>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</si>
  <si>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</si>
  <si>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</si>
  <si>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</si>
  <si>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</si>
  <si>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</si>
  <si>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</si>
  <si>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</si>
  <si>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</si>
  <si>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</si>
  <si>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</si>
  <si>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</si>
  <si>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</si>
  <si>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</si>
  <si>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</si>
  <si>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</si>
  <si>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</si>
  <si>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</si>
  <si>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</si>
  <si>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</si>
  <si>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</si>
  <si>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</si>
  <si>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</si>
  <si>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</si>
  <si>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</si>
  <si>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</si>
  <si>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</si>
  <si>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</si>
  <si>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</si>
  <si>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</si>
  <si>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</si>
  <si>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</si>
  <si>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</si>
  <si>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</si>
  <si>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</si>
  <si>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</si>
  <si>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</si>
  <si>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</si>
  <si>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</si>
  <si>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</si>
  <si>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</si>
  <si>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</si>
  <si>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</si>
  <si>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</si>
  <si>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</si>
  <si>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</si>
  <si>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</si>
  <si>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</si>
  <si>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</si>
  <si>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</si>
  <si>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</si>
  <si>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</si>
  <si>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</si>
  <si>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</si>
  <si>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</si>
  <si>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</si>
  <si>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</si>
  <si>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</si>
  <si>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</si>
  <si>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</si>
  <si>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</si>
  <si>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04b/QĐ-CCTHADS ngày 23.03.2016</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</si>
  <si>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</si>
  <si>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</si>
  <si>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</si>
  <si>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</si>
  <si>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</si>
  <si>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</si>
  <si>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</si>
  <si>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</si>
  <si>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</si>
  <si>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</si>
  <si>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</si>
  <si>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</si>
  <si>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</si>
  <si>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</si>
  <si>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</si>
  <si>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</si>
  <si>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</si>
  <si>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</si>
  <si>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</si>
  <si>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</si>
  <si>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</si>
  <si>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</si>
  <si>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</si>
  <si>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</si>
  <si>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</si>
  <si>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</si>
  <si>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</si>
  <si>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</si>
  <si>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</si>
  <si>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</si>
  <si>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</si>
  <si>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</si>
  <si>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</si>
  <si>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</si>
  <si>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</si>
  <si>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</si>
  <si>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</si>
  <si>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</si>
  <si>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</si>
  <si>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</si>
  <si>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</si>
  <si>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</si>
  <si>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</si>
  <si>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</si>
  <si>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</si>
  <si>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</si>
  <si>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</si>
  <si>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</si>
  <si>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</si>
  <si>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</si>
  <si>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</si>
  <si>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</si>
  <si>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</si>
  <si>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</si>
  <si>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</si>
  <si>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</si>
  <si>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</si>
  <si>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</si>
  <si>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</si>
  <si>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</si>
  <si>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</si>
  <si>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</si>
  <si>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</si>
  <si>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</si>
  <si>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</si>
  <si>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</si>
  <si>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</si>
  <si>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</si>
  <si>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</si>
  <si>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</si>
  <si>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</si>
  <si>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</si>
  <si>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</si>
  <si>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</si>
  <si>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</si>
  <si>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</si>
  <si>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</si>
  <si>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</si>
  <si>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</si>
  <si>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</si>
  <si>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</si>
  <si>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</si>
  <si>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</si>
  <si>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</si>
  <si>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</si>
  <si>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</si>
  <si>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</si>
  <si>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</si>
  <si>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</si>
  <si>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</si>
  <si>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</si>
  <si>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</si>
  <si>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</si>
  <si>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</si>
  <si>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</si>
  <si>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</si>
  <si>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</si>
  <si>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</si>
  <si>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</si>
  <si>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</si>
  <si>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</si>
  <si>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</si>
  <si>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</si>
  <si>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</si>
  <si>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</si>
  <si>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</si>
  <si>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</si>
  <si>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</si>
  <si>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</si>
  <si>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</si>
  <si>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</si>
  <si>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</si>
  <si>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</si>
  <si>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</si>
  <si>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</si>
  <si>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</si>
  <si>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</si>
  <si>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</si>
  <si>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</si>
  <si>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</si>
  <si>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</si>
  <si>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</si>
  <si>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</si>
  <si>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</si>
  <si>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</si>
  <si>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</si>
  <si>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</si>
  <si>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</si>
  <si>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</si>
  <si>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</si>
  <si>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</si>
  <si>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</si>
  <si>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</si>
  <si>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</si>
  <si>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</si>
  <si>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</si>
  <si>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</si>
  <si>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</si>
  <si>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</si>
  <si>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</si>
  <si>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</si>
  <si>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</si>
  <si>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</si>
  <si>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</si>
  <si>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</si>
  <si>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</si>
  <si>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</si>
  <si>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</si>
  <si>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</si>
  <si>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</si>
  <si>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</si>
  <si>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</si>
  <si>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</si>
  <si>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</si>
  <si>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</si>
  <si>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</si>
  <si>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</si>
  <si>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</si>
  <si>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</si>
  <si>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</si>
  <si>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</si>
  <si>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</si>
  <si>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</si>
  <si>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</si>
  <si>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</si>
  <si>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</si>
  <si>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</si>
  <si>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</si>
  <si>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</si>
  <si>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</si>
  <si>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</si>
  <si>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</si>
  <si>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</si>
  <si>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</si>
  <si>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</si>
  <si>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</si>
  <si>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</si>
  <si>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</si>
  <si>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</si>
  <si>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</si>
  <si>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</si>
  <si>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</si>
  <si>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</si>
  <si>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</si>
  <si>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</si>
  <si>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</si>
  <si>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</si>
  <si>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</si>
  <si>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</si>
  <si>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</si>
  <si>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</si>
  <si>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</si>
  <si>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</si>
  <si>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</si>
  <si>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</si>
  <si>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</si>
  <si>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</si>
  <si>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</si>
  <si>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</si>
  <si>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</si>
  <si>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</si>
  <si>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</si>
  <si>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</si>
  <si>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</si>
  <si>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</si>
  <si>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</si>
  <si>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</si>
  <si>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</si>
  <si>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</si>
  <si>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</si>
  <si>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</si>
  <si>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</si>
  <si>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</si>
  <si>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</si>
  <si>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</si>
  <si>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</si>
  <si>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</si>
  <si>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</si>
  <si>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</si>
  <si>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</si>
  <si>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</si>
  <si>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</si>
  <si>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</si>
  <si>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Thôn Bản Vàng, xã Hữu Vinh, huyện Yên Minh, HG</t>
  </si>
  <si>
    <t>25/2015/HSST 12/8/2015 của TAND huyện Yên Minh,HG</t>
  </si>
  <si>
    <t>09/QĐ-CCTHA 08/12/2015</t>
  </si>
  <si>
    <t>AP HSST: 200.000         Phạt SQNN: 500,000đ</t>
  </si>
  <si>
    <t>04/QĐ-CCTHADS 04/8/2016</t>
  </si>
  <si>
    <t>Thôn Khâu Rịa, xã Du Già, huyện Yên Minh, HG</t>
  </si>
  <si>
    <t>23/HSST ngày 23/4/2013 của TAND tỉnh Hà Giang</t>
  </si>
  <si>
    <t>23/QĐ-CCTHA 10/6/2013</t>
  </si>
  <si>
    <t>AP HSST: 200.000 + AP DSGN: 1.967.500</t>
  </si>
  <si>
    <t>04/QĐ-CCTHADS 06/7/2015</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</si>
  <si>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</si>
  <si>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</si>
  <si>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</si>
  <si>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</si>
  <si>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</si>
  <si>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</si>
  <si>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</si>
  <si>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</si>
  <si>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</si>
  <si>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</si>
  <si>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</si>
  <si>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</si>
  <si>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</si>
  <si>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</si>
  <si>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</si>
  <si>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</si>
  <si>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</si>
  <si>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</si>
  <si>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</si>
  <si>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</si>
  <si>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</si>
  <si>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</si>
  <si>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</si>
  <si>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</si>
  <si>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</si>
  <si>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</si>
  <si>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</si>
  <si>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</si>
  <si>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</si>
  <si>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</si>
  <si>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</si>
  <si>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</si>
  <si>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</si>
  <si>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</si>
  <si>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</si>
  <si>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</si>
  <si>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</si>
  <si>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</si>
  <si>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</si>
  <si>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</si>
  <si>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</si>
  <si>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</si>
  <si>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</si>
  <si>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</si>
  <si>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</si>
  <si>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</si>
  <si>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</si>
  <si>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</si>
  <si>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</si>
  <si>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</si>
  <si>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</si>
  <si>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</si>
  <si>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</si>
  <si>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</si>
  <si>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</si>
  <si>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</si>
  <si>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</si>
  <si>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</si>
  <si>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</si>
  <si>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</si>
  <si>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</si>
  <si>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</si>
  <si>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</si>
  <si>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</si>
  <si>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</si>
  <si>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</si>
  <si>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</si>
  <si>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</si>
  <si>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</si>
  <si>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</si>
  <si>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</si>
  <si>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</si>
  <si>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</si>
  <si>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</si>
  <si>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</si>
  <si>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</si>
  <si>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</si>
  <si>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</si>
  <si>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</si>
  <si>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</si>
  <si>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</si>
  <si>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</si>
  <si>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</si>
  <si>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</si>
  <si>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</si>
  <si>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</si>
  <si>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</si>
  <si>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</si>
  <si>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</si>
  <si>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</si>
  <si>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</si>
  <si>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</si>
  <si>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</si>
  <si>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</si>
  <si>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</si>
  <si>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</si>
  <si>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</si>
  <si>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</si>
  <si>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</si>
  <si>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</si>
  <si>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</si>
  <si>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</si>
  <si>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</si>
  <si>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</si>
  <si>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</si>
  <si>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</si>
  <si>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</si>
  <si>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</si>
  <si>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</si>
  <si>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</si>
  <si>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</si>
  <si>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</si>
  <si>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</si>
  <si>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</si>
  <si>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</si>
  <si>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</si>
  <si>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</si>
  <si>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</si>
  <si>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</si>
  <si>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</si>
  <si>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</si>
  <si>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</si>
  <si>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</si>
  <si>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</si>
  <si>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</si>
  <si>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</si>
  <si>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</si>
  <si>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</si>
  <si>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</si>
  <si>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</si>
  <si>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</si>
  <si>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</si>
  <si>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</si>
  <si>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</si>
  <si>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</si>
  <si>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</si>
  <si>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</si>
  <si>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</si>
  <si>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</si>
  <si>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</si>
  <si>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</si>
  <si>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</si>
  <si>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</si>
  <si>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</si>
  <si>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</si>
  <si>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</si>
  <si>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</si>
  <si>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</si>
  <si>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</si>
  <si>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</si>
  <si>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</si>
  <si>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</si>
  <si>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</si>
  <si>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</si>
  <si>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</si>
  <si>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</si>
  <si>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</si>
  <si>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</si>
  <si>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</si>
  <si>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</si>
  <si>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</si>
  <si>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</si>
  <si>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</si>
  <si>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</si>
  <si>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</si>
  <si>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</si>
  <si>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</si>
  <si>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</si>
  <si>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</si>
  <si>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</si>
  <si>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</si>
  <si>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</si>
  <si>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</si>
  <si>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</si>
  <si>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</si>
  <si>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</si>
  <si>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Hoàng Văn Niệm</t>
  </si>
  <si>
    <t>Thôn Nà Diềm, xã Linh Hồ, huyện Vị Xuyên, tỉnh Hà Giang</t>
  </si>
  <si>
    <t>25/2013/HSST ngày 30/9/2013 của TAND huyện Vị Xuyên, Hà Giang</t>
  </si>
  <si>
    <t>40/QĐ-CCTHADS ngày 05/11/2013</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</si>
  <si>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</si>
  <si>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</si>
  <si>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</si>
  <si>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</si>
  <si>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</si>
  <si>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</si>
  <si>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</si>
  <si>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</si>
  <si>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</si>
  <si>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</si>
  <si>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</si>
  <si>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</si>
  <si>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</si>
  <si>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CDNCNN: 10,100,000đ</t>
  </si>
  <si>
    <t>07/QĐ-CCTHADS ngày 27/4/2018</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</si>
  <si>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</si>
  <si>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</si>
  <si>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</si>
  <si>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</si>
  <si>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</si>
  <si>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</si>
  <si>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</si>
  <si>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</si>
  <si>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</si>
  <si>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</si>
  <si>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</si>
  <si>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</si>
  <si>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</si>
  <si>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</si>
  <si>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</si>
  <si>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</si>
  <si>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</si>
  <si>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</si>
  <si>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</si>
  <si>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</si>
  <si>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</si>
  <si>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</si>
  <si>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</si>
  <si>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</si>
  <si>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</si>
  <si>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</si>
  <si>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</si>
  <si>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</si>
  <si>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</si>
  <si>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</si>
  <si>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</si>
  <si>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</si>
  <si>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</si>
  <si>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</si>
  <si>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</si>
  <si>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</si>
  <si>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</si>
  <si>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</si>
  <si>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</si>
  <si>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</si>
  <si>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</si>
  <si>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</si>
  <si>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</si>
  <si>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</si>
  <si>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</si>
  <si>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</si>
  <si>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</si>
  <si>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</si>
  <si>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</si>
  <si>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</si>
  <si>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</si>
  <si>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</si>
  <si>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</si>
  <si>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</si>
  <si>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</si>
  <si>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</si>
  <si>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</si>
  <si>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</si>
  <si>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</si>
  <si>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</si>
  <si>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Mua Mí Già</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</si>
  <si>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</si>
  <si>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</si>
  <si>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</si>
  <si>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</si>
  <si>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</si>
  <si>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</si>
  <si>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</si>
  <si>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</si>
  <si>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</si>
  <si>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</si>
  <si>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</si>
  <si>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</si>
  <si>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</si>
  <si>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</si>
  <si>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</si>
  <si>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</si>
  <si>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</si>
  <si>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</si>
  <si>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</si>
  <si>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</si>
  <si>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</si>
  <si>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04/27.7.2015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</si>
  <si>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</si>
  <si>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</si>
  <si>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</si>
  <si>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</si>
  <si>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</si>
  <si>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</si>
  <si>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</si>
  <si>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</si>
  <si>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</si>
  <si>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</si>
  <si>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</si>
  <si>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</si>
  <si>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</si>
  <si>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</si>
  <si>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</si>
  <si>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</si>
  <si>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Trả nợ: 207.304.300</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</si>
  <si>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</si>
  <si>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</si>
  <si>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</si>
  <si>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</si>
  <si>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</si>
  <si>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</si>
  <si>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</si>
  <si>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</si>
  <si>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</si>
  <si>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</si>
  <si>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</si>
  <si>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</si>
  <si>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</si>
  <si>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</si>
  <si>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</si>
  <si>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</si>
  <si>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</si>
  <si>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</si>
  <si>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</si>
  <si>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</si>
  <si>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</si>
  <si>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</si>
  <si>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</si>
  <si>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</si>
  <si>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</si>
  <si>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</si>
  <si>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</si>
  <si>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</si>
  <si>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</si>
  <si>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</si>
  <si>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</si>
  <si>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</si>
  <si>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</si>
  <si>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</si>
  <si>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</si>
  <si>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</si>
  <si>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</si>
  <si>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</si>
  <si>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</si>
  <si>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</si>
  <si>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</si>
  <si>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</si>
  <si>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</si>
  <si>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</si>
  <si>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</si>
  <si>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</si>
  <si>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</si>
  <si>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</si>
  <si>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</si>
  <si>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</si>
  <si>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</si>
  <si>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</si>
  <si>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</si>
  <si>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</si>
  <si>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</si>
  <si>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Phạt SQNN: 8.000.000</t>
  </si>
  <si>
    <t>Ban Thị Cát Cùng đồng bọn</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</si>
  <si>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</si>
  <si>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</si>
  <si>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</si>
  <si>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</si>
  <si>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</si>
  <si>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</si>
  <si>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</si>
  <si>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</si>
  <si>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</si>
  <si>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</si>
  <si>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</si>
  <si>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</si>
  <si>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</si>
  <si>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</si>
  <si>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</si>
  <si>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</si>
  <si>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</si>
  <si>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</si>
  <si>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</si>
  <si>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</si>
  <si>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</si>
  <si>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</si>
  <si>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</si>
  <si>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</si>
  <si>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</si>
  <si>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</si>
  <si>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</si>
  <si>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</si>
  <si>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</si>
  <si>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</si>
  <si>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</si>
  <si>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</si>
  <si>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</si>
  <si>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</si>
  <si>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</si>
  <si>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</si>
  <si>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</si>
  <si>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</si>
  <si>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Chè Văn Dùng</t>
  </si>
  <si>
    <t>Thị trấn Phó Bảng- Đồng Văn</t>
  </si>
  <si>
    <t>611/2007/HSPT ngày 23.4.2004 của TAND Tối cao</t>
  </si>
  <si>
    <t>80/QĐ-THA ngày 20.12.2004</t>
  </si>
  <si>
    <t>Khoản lãi xuất chậm thi hành</t>
  </si>
  <si>
    <t>11/18/8/2015</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</si>
  <si>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</si>
  <si>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</si>
  <si>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</si>
  <si>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</si>
  <si>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</si>
  <si>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</si>
  <si>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</si>
  <si>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</si>
  <si>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</si>
  <si>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</si>
  <si>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</si>
  <si>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</si>
  <si>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</si>
  <si>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</si>
  <si>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</si>
  <si>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</si>
  <si>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</si>
  <si>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</si>
  <si>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</si>
  <si>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</si>
  <si>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</si>
  <si>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</si>
  <si>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</si>
  <si>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</si>
  <si>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</si>
  <si>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</si>
  <si>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</si>
  <si>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</si>
  <si>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</si>
  <si>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</si>
  <si>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</si>
  <si>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</si>
  <si>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</si>
  <si>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</si>
  <si>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</si>
  <si>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</si>
  <si>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</si>
  <si>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</si>
  <si>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</si>
  <si>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</si>
  <si>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</si>
  <si>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</si>
  <si>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</si>
  <si>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</si>
  <si>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</si>
  <si>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Đinh Công Giang</t>
  </si>
  <si>
    <t>thị trấn Yên Bình-
 Quang Bình - Hà Giang</t>
  </si>
  <si>
    <t>14/2015/HSST
18/3/2015
TAND huyện Yên Sơn-Tuyên Quang</t>
  </si>
  <si>
    <t>81/QĐ-CCTHA
15/5/2015</t>
  </si>
  <si>
    <t>AP HSST
4.200.000</t>
  </si>
  <si>
    <t>03/QĐ-CCTHA
19/8/2015</t>
  </si>
  <si>
    <t>Tô Văn Công
Lê Thị Thỏa</t>
  </si>
  <si>
    <t>Tân Tiến- Tân Trịnh
Quang Bình- Hà Giang</t>
  </si>
  <si>
    <t>44/2015/HSPT
30/7/2015
TAND tỉnh
 Vĩnh Phúc</t>
  </si>
  <si>
    <t>03/QĐ-CCTHA
05/10/2015</t>
  </si>
  <si>
    <t>BHCD
237.834.142</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</si>
  <si>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</si>
  <si>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</si>
  <si>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</si>
  <si>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</si>
  <si>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</si>
  <si>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</si>
  <si>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</si>
  <si>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</si>
  <si>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</si>
  <si>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</si>
  <si>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</si>
  <si>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</si>
  <si>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</si>
  <si>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</si>
  <si>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</si>
  <si>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</si>
  <si>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</si>
  <si>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</si>
  <si>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</si>
  <si>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</si>
  <si>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</si>
  <si>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</si>
  <si>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</si>
  <si>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Án phí HSST 200.000đ, án phí DSSTGN 200.000đ</t>
  </si>
  <si>
    <t>La Việt Vịnh</t>
  </si>
  <si>
    <t>Thôn Bản Vàn xã Minh Sơn huyện Bắc Mê tỉnh Hà Giang</t>
  </si>
  <si>
    <t>Tổ 17 p. Trần Phú tp Hà Giang</t>
  </si>
  <si>
    <t>16/QĐ-CCTHA ngày 10/8/2015</t>
  </si>
  <si>
    <t>Công ty CPTNMT Sơn Tùng</t>
  </si>
  <si>
    <t>25/2013/HSST ngày 09/05/2013</t>
  </si>
  <si>
    <t xml:space="preserve">165/QĐ-CCTHADS ngày 20/06/2013 </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</si>
  <si>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</si>
  <si>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</si>
  <si>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</si>
  <si>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</si>
  <si>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</si>
  <si>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</si>
  <si>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</si>
  <si>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</si>
  <si>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</si>
  <si>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</si>
  <si>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</si>
  <si>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</si>
  <si>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</si>
  <si>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</si>
  <si>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</si>
  <si>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</si>
  <si>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</si>
  <si>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</si>
  <si>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</si>
  <si>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</si>
  <si>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</si>
  <si>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</si>
  <si>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</si>
  <si>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</si>
  <si>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</si>
  <si>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</si>
  <si>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</si>
  <si>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</si>
  <si>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</si>
  <si>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</si>
  <si>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</si>
  <si>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</si>
  <si>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</si>
  <si>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</si>
  <si>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</si>
  <si>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</si>
  <si>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</si>
  <si>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</si>
  <si>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</si>
  <si>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</si>
  <si>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</si>
  <si>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</si>
  <si>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</si>
  <si>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</si>
  <si>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</si>
  <si>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</si>
  <si>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</si>
  <si>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</si>
  <si>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</si>
  <si>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</si>
  <si>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</si>
  <si>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</si>
  <si>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</si>
  <si>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</si>
  <si>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</si>
  <si>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</si>
  <si>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</si>
  <si>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</si>
  <si>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</si>
  <si>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</si>
  <si>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</si>
  <si>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</si>
  <si>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</si>
  <si>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</si>
  <si>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</si>
  <si>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</si>
  <si>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</si>
  <si>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</si>
  <si>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</si>
  <si>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</si>
  <si>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</si>
  <si>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</si>
  <si>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</si>
  <si>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</si>
  <si>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</si>
  <si>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</si>
  <si>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</si>
  <si>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</si>
  <si>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</si>
  <si>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</si>
  <si>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</si>
  <si>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</si>
  <si>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</si>
  <si>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</si>
  <si>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</si>
  <si>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</si>
  <si>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</si>
  <si>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</si>
  <si>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</si>
  <si>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</si>
  <si>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</si>
  <si>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</si>
  <si>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</si>
  <si>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</si>
  <si>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</si>
  <si>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</si>
  <si>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</si>
  <si>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</si>
  <si>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</si>
  <si>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</si>
  <si>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</si>
  <si>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</si>
  <si>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</si>
  <si>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</si>
  <si>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</si>
  <si>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</si>
  <si>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</si>
  <si>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</si>
  <si>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</si>
  <si>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</si>
  <si>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</si>
  <si>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</si>
  <si>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</si>
  <si>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</si>
  <si>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</si>
  <si>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</si>
  <si>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</si>
  <si>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</si>
  <si>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</si>
  <si>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</si>
  <si>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</si>
  <si>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</si>
  <si>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</si>
  <si>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</si>
  <si>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</si>
  <si>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</si>
  <si>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</si>
  <si>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</si>
  <si>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</si>
  <si>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</si>
  <si>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</si>
  <si>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</si>
  <si>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</si>
  <si>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</si>
  <si>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</si>
  <si>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</si>
  <si>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</si>
  <si>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</si>
  <si>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</si>
  <si>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</si>
  <si>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</si>
  <si>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</si>
  <si>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</si>
  <si>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</si>
  <si>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</si>
  <si>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</si>
  <si>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</si>
  <si>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</si>
  <si>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</si>
  <si>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</si>
  <si>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</si>
  <si>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Hoàng Văn Thành</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</si>
  <si>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</si>
  <si>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</si>
  <si>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</si>
  <si>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</si>
  <si>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</si>
  <si>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</si>
  <si>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</si>
  <si>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</si>
  <si>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</si>
  <si>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</si>
  <si>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</si>
  <si>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</si>
  <si>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</si>
  <si>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</si>
  <si>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</si>
  <si>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</si>
  <si>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</si>
  <si>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</si>
  <si>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</si>
  <si>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</si>
  <si>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</si>
  <si>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</si>
  <si>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57/2015/HSST 21/7/2015</t>
  </si>
  <si>
    <t>75/QĐ-CCTHADS 13/4/2017</t>
  </si>
  <si>
    <t>BHCD
4.900.000</t>
  </si>
  <si>
    <t>03/QĐ-CCTHADS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</si>
  <si>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</si>
  <si>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</si>
  <si>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</si>
  <si>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</si>
  <si>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</si>
  <si>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</si>
  <si>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</si>
  <si>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</si>
  <si>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</si>
  <si>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</si>
  <si>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</si>
  <si>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</si>
  <si>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</si>
  <si>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</si>
  <si>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</si>
  <si>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</si>
  <si>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</si>
  <si>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</si>
  <si>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</si>
  <si>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</si>
  <si>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</si>
  <si>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</si>
  <si>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</si>
  <si>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</si>
  <si>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</si>
  <si>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</si>
  <si>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</si>
  <si>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</si>
  <si>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</si>
  <si>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</si>
  <si>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</si>
  <si>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</si>
  <si>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</si>
  <si>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</si>
  <si>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</si>
  <si>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</si>
  <si>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</si>
  <si>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</si>
  <si>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</si>
  <si>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</si>
  <si>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</si>
  <si>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</si>
  <si>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</si>
  <si>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</si>
  <si>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</si>
  <si>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</si>
  <si>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</si>
  <si>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</si>
  <si>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</si>
  <si>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</si>
  <si>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</si>
  <si>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</si>
  <si>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</si>
  <si>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</si>
  <si>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</si>
  <si>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</si>
  <si>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</si>
  <si>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</si>
  <si>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</si>
  <si>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</si>
  <si>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</si>
  <si>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</si>
  <si>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</si>
  <si>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</si>
  <si>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</si>
  <si>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</si>
  <si>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</si>
  <si>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</si>
  <si>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</si>
  <si>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</si>
  <si>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</si>
  <si>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</si>
  <si>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</si>
  <si>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</si>
  <si>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</si>
  <si>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</si>
  <si>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</si>
  <si>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</si>
  <si>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</si>
  <si>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</si>
  <si>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</si>
  <si>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</si>
  <si>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</si>
  <si>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</si>
  <si>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</si>
  <si>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</si>
  <si>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</si>
  <si>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</si>
  <si>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</si>
  <si>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</si>
  <si>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</si>
  <si>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</si>
  <si>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</si>
  <si>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</si>
  <si>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</si>
  <si>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</si>
  <si>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</si>
  <si>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</si>
  <si>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</si>
  <si>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</si>
  <si>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</si>
  <si>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</si>
  <si>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</si>
  <si>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</si>
  <si>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</si>
  <si>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</si>
  <si>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</si>
  <si>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</si>
  <si>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</si>
  <si>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</si>
  <si>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</si>
  <si>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</si>
  <si>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</si>
  <si>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</si>
  <si>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</si>
  <si>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</si>
  <si>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</si>
  <si>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</si>
  <si>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</si>
  <si>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</si>
  <si>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</si>
  <si>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</si>
  <si>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</si>
  <si>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</si>
  <si>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</si>
  <si>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</si>
  <si>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</si>
  <si>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</si>
  <si>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</si>
  <si>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</si>
  <si>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</si>
  <si>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</si>
  <si>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</si>
  <si>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</si>
  <si>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</si>
  <si>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</si>
  <si>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</si>
  <si>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</si>
  <si>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</si>
  <si>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</si>
  <si>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</si>
  <si>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</si>
  <si>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</si>
  <si>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</si>
  <si>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</si>
  <si>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</si>
  <si>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</si>
  <si>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</si>
  <si>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</si>
  <si>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</si>
  <si>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</si>
  <si>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</si>
  <si>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</si>
  <si>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</si>
  <si>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</si>
  <si>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</si>
  <si>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</si>
  <si>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</si>
  <si>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</si>
  <si>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</si>
  <si>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</si>
  <si>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</si>
  <si>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</si>
  <si>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</si>
  <si>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</si>
  <si>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</si>
  <si>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</si>
  <si>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</si>
  <si>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</si>
  <si>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</si>
  <si>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</si>
  <si>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</si>
  <si>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</si>
  <si>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</si>
  <si>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</si>
  <si>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</si>
  <si>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</si>
  <si>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</si>
  <si>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</si>
  <si>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</si>
  <si>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</si>
  <si>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</si>
  <si>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</si>
  <si>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</si>
  <si>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</si>
  <si>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</si>
  <si>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</si>
  <si>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</si>
  <si>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</si>
  <si>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</si>
  <si>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</si>
  <si>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</si>
  <si>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</si>
  <si>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</si>
  <si>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</si>
  <si>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</si>
  <si>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</si>
  <si>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</si>
  <si>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</si>
  <si>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</si>
  <si>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</si>
  <si>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</si>
  <si>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</si>
  <si>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</si>
  <si>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</si>
  <si>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</si>
  <si>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</si>
  <si>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</si>
  <si>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</si>
  <si>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</si>
  <si>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</si>
  <si>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</si>
  <si>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</si>
  <si>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</si>
  <si>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</si>
  <si>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</si>
  <si>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</si>
  <si>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</si>
  <si>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</si>
  <si>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</si>
  <si>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</si>
  <si>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</si>
  <si>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</si>
  <si>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</si>
  <si>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</si>
  <si>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</si>
  <si>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</si>
  <si>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</si>
  <si>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</si>
  <si>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</si>
  <si>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</si>
  <si>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</si>
  <si>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</si>
  <si>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</si>
  <si>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</si>
  <si>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</si>
  <si>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</si>
  <si>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</si>
  <si>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</si>
  <si>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</si>
  <si>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93/QĐ-CCTHADS ngày 17/02/2014 </t>
  </si>
  <si>
    <t xml:space="preserve"> 17/QĐ-CCTHADS ngày 02.03.2017</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</si>
  <si>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</si>
  <si>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</si>
  <si>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</si>
  <si>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</si>
  <si>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</si>
  <si>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</si>
  <si>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</si>
  <si>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</si>
  <si>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</si>
  <si>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</si>
  <si>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</si>
  <si>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</si>
  <si>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</si>
  <si>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</si>
  <si>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</si>
  <si>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</si>
  <si>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</si>
  <si>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</si>
  <si>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</si>
  <si>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</si>
  <si>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</si>
  <si>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</si>
  <si>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</si>
  <si>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</si>
  <si>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</si>
  <si>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</si>
  <si>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</si>
  <si>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</si>
  <si>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</si>
  <si>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</si>
  <si>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</si>
  <si>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</si>
  <si>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</si>
  <si>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</si>
  <si>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</si>
  <si>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</si>
  <si>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</si>
  <si>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</si>
  <si>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Thôn Nà Lách, xã Linh Hồ, huyện Vị Xuyên, tỉnh Hà Giang</t>
  </si>
  <si>
    <t>15/2014/HSST ngày 20/5/2014 của TAND thành phố Hà Giang, tỉnh Hà Giang</t>
  </si>
  <si>
    <t>199/QĐ-CCTHA ngày 28/7/2014</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</si>
  <si>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</si>
  <si>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</si>
  <si>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</si>
  <si>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</si>
  <si>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</si>
  <si>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</si>
  <si>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</si>
  <si>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</si>
  <si>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</si>
  <si>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</si>
  <si>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</si>
  <si>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</si>
  <si>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</si>
  <si>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</si>
  <si>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</si>
  <si>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</si>
  <si>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</si>
  <si>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</si>
  <si>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</si>
  <si>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</si>
  <si>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</si>
  <si>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</si>
  <si>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</si>
  <si>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</si>
  <si>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</si>
  <si>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</si>
  <si>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</si>
  <si>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</si>
  <si>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</si>
  <si>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</si>
  <si>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</si>
  <si>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</si>
  <si>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</si>
  <si>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</si>
  <si>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</si>
  <si>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</si>
  <si>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</si>
  <si>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</si>
  <si>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</si>
  <si>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</si>
  <si>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</si>
  <si>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</si>
  <si>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</si>
  <si>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</si>
  <si>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</si>
  <si>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</si>
  <si>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</si>
  <si>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</si>
  <si>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</si>
  <si>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</si>
  <si>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</si>
  <si>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</si>
  <si>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</si>
  <si>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</si>
  <si>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</si>
  <si>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</si>
  <si>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</si>
  <si>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</si>
  <si>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</si>
  <si>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</si>
  <si>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</si>
  <si>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</si>
  <si>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</si>
  <si>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</si>
  <si>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</si>
  <si>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</si>
  <si>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</si>
  <si>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</si>
  <si>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</si>
  <si>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</si>
  <si>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</si>
  <si>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</si>
  <si>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</si>
  <si>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</si>
  <si>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</si>
  <si>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</si>
  <si>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</si>
  <si>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</si>
  <si>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</si>
  <si>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</si>
  <si>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</si>
  <si>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</si>
  <si>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</si>
  <si>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</si>
  <si>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</si>
  <si>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</si>
  <si>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Thào Mí Sính</t>
  </si>
  <si>
    <t>Thôn Giàng Trù D, xã Du Già, huyện Yên Minh, HG</t>
  </si>
  <si>
    <t>09/HSST/2015 ngày 22/9/2015 của TAND huyện Yên Minh, HG</t>
  </si>
  <si>
    <t>05/QĐ-CCTHA 05/11/2015</t>
  </si>
  <si>
    <t>AP HSST: 200.000 + AP DSGN: 135.000</t>
  </si>
  <si>
    <t>02/QĐ-CCTHADS 30/6/2016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</si>
  <si>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</si>
  <si>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</si>
  <si>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</si>
  <si>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</si>
  <si>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</si>
  <si>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</si>
  <si>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</si>
  <si>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</si>
  <si>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</si>
  <si>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</si>
  <si>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</si>
  <si>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</si>
  <si>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</si>
  <si>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</si>
  <si>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</si>
  <si>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</si>
  <si>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</si>
  <si>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</si>
  <si>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</si>
  <si>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</si>
  <si>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</si>
  <si>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</si>
  <si>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</si>
  <si>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</si>
  <si>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</si>
  <si>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</si>
  <si>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</si>
  <si>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</si>
  <si>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</si>
  <si>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</si>
  <si>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</si>
  <si>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</si>
  <si>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</si>
  <si>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</si>
  <si>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</si>
  <si>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</si>
  <si>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</si>
  <si>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</si>
  <si>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</si>
  <si>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</si>
  <si>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</si>
  <si>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</si>
  <si>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</si>
  <si>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</si>
  <si>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</si>
  <si>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</si>
  <si>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</si>
  <si>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</si>
  <si>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</si>
  <si>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</si>
  <si>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</si>
  <si>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</si>
  <si>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</si>
  <si>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</si>
  <si>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</si>
  <si>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</si>
  <si>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</si>
  <si>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</si>
  <si>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</si>
  <si>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</si>
  <si>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</si>
  <si>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</si>
  <si>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</si>
  <si>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</si>
  <si>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</si>
  <si>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</si>
  <si>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</si>
  <si>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</si>
  <si>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</si>
  <si>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</si>
  <si>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</si>
  <si>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</si>
  <si>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</si>
  <si>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</si>
  <si>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</si>
  <si>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</si>
  <si>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</si>
  <si>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</si>
  <si>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</si>
  <si>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</si>
  <si>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</si>
  <si>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</si>
  <si>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</si>
  <si>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</si>
  <si>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</si>
  <si>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</si>
  <si>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</si>
  <si>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</si>
  <si>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</si>
  <si>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</si>
  <si>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</si>
  <si>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</si>
  <si>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</si>
  <si>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</si>
  <si>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</si>
  <si>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</si>
  <si>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</si>
  <si>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</si>
  <si>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</si>
  <si>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</si>
  <si>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</si>
  <si>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</si>
  <si>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</si>
  <si>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</si>
  <si>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</si>
  <si>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</si>
  <si>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</si>
  <si>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</si>
  <si>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</si>
  <si>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</si>
  <si>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</si>
  <si>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</si>
  <si>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</si>
  <si>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</si>
  <si>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</si>
  <si>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</si>
  <si>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</si>
  <si>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</si>
  <si>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</si>
  <si>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</si>
  <si>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</si>
  <si>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</si>
  <si>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</si>
  <si>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</si>
  <si>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</si>
  <si>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</si>
  <si>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</si>
  <si>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</si>
  <si>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</si>
  <si>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</si>
  <si>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</si>
  <si>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</si>
  <si>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</si>
  <si>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</si>
  <si>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</si>
  <si>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</si>
  <si>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</si>
  <si>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</si>
  <si>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</si>
  <si>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</si>
  <si>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</si>
  <si>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</si>
  <si>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</si>
  <si>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</si>
  <si>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</si>
  <si>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</si>
  <si>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</si>
  <si>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</si>
  <si>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</si>
  <si>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</si>
  <si>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</si>
  <si>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</si>
  <si>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</si>
  <si>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</si>
  <si>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</si>
  <si>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</si>
  <si>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</si>
  <si>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</si>
  <si>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</si>
  <si>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</si>
  <si>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</si>
  <si>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Phạm Quang Hòa</t>
  </si>
  <si>
    <t>Thôn Hùng Tâm, xã Hùng An, huyện Bắc Quang, tỉnh Hà Giang</t>
  </si>
  <si>
    <t>QĐ: 22/2017/QĐST-DS ngày 29/9/2017 của Tòa án nhân dân huyện Bắc Quang, tỉnh Hà Giang</t>
  </si>
  <si>
    <t>29/QĐ-CCTHADS 23/4/2018</t>
  </si>
  <si>
    <t>Thanh toán tiền cho CD: 65,000,000đ</t>
  </si>
  <si>
    <t>11/9/2018 19/9/2018</t>
  </si>
  <si>
    <t>17/QĐ-CCTHADS 20/9/2018</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</si>
  <si>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</si>
  <si>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</si>
  <si>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</si>
  <si>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</si>
  <si>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</si>
  <si>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</si>
  <si>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</si>
  <si>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</si>
  <si>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</si>
  <si>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</si>
  <si>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</si>
  <si>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</si>
  <si>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</si>
  <si>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</si>
  <si>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</si>
  <si>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</si>
  <si>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</si>
  <si>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</si>
  <si>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</si>
  <si>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</si>
  <si>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</si>
  <si>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</si>
  <si>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</si>
  <si>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</si>
  <si>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</si>
  <si>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</si>
  <si>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 xml:space="preserve"> Án phí  DSGN 18.000.000đ </t>
  </si>
  <si>
    <t>Công ty TNHH Mai Phương</t>
  </si>
  <si>
    <t xml:space="preserve"> X</t>
  </si>
  <si>
    <t xml:space="preserve">X </t>
  </si>
  <si>
    <t xml:space="preserve">Số:11/QĐ-CCTHADS ngày 15/10/2018 của CCTHADS huyện Xín Mần </t>
  </si>
  <si>
    <t xml:space="preserve">Số: 01/QĐ-CCTHADS ngày 28/11/2018 </t>
  </si>
  <si>
    <t xml:space="preserve">Thu hồi 12.000.000đ </t>
  </si>
  <si>
    <t>01/2016/QĐST-DS</t>
  </si>
  <si>
    <t>43/09.10.2018</t>
  </si>
  <si>
    <t>Trả nợ: 40.000.000</t>
  </si>
  <si>
    <t>01-19.11.2018</t>
  </si>
  <si>
    <t>Phạt: 52.500.000</t>
  </si>
  <si>
    <t>39/10.5.2017</t>
  </si>
  <si>
    <t>Phạt: 3.500.000</t>
  </si>
  <si>
    <t>29.08.2016</t>
  </si>
  <si>
    <t>Trần Bảo Kiêm</t>
  </si>
  <si>
    <t>Thôn Lèn, xã Việt Lâm, Vị Xuyên, Hà Giang</t>
  </si>
  <si>
    <t>01/2018/HSST
30.01.2018 của TAND Quản Bạ</t>
  </si>
  <si>
    <t>233
17.04.2018</t>
  </si>
  <si>
    <t>08
12.06.2018</t>
  </si>
  <si>
    <t>Thu hồi 4.500.000đ</t>
  </si>
  <si>
    <t>Thu hồi 3.600.000</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</si>
  <si>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</si>
  <si>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</si>
  <si>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</si>
  <si>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</si>
  <si>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</si>
  <si>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</si>
  <si>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</si>
  <si>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</si>
  <si>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</si>
  <si>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</si>
  <si>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</si>
  <si>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</si>
  <si>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</si>
  <si>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</si>
  <si>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</si>
  <si>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</si>
  <si>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</si>
  <si>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</si>
  <si>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</si>
  <si>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</si>
  <si>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</si>
  <si>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</si>
  <si>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</si>
  <si>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</si>
  <si>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</si>
  <si>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</si>
  <si>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</si>
  <si>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</si>
  <si>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</si>
  <si>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</si>
  <si>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</si>
  <si>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</si>
  <si>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</si>
  <si>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</si>
  <si>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</si>
  <si>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</si>
  <si>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</si>
  <si>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</si>
  <si>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</si>
  <si>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</si>
  <si>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</si>
  <si>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</si>
  <si>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</si>
  <si>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</si>
  <si>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</si>
  <si>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</si>
  <si>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</si>
  <si>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</si>
  <si>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</si>
  <si>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</si>
  <si>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</si>
  <si>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</si>
  <si>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</si>
  <si>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</si>
  <si>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</si>
  <si>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</si>
  <si>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</si>
  <si>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</si>
  <si>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</si>
  <si>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</si>
  <si>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</si>
  <si>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</si>
  <si>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</si>
  <si>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</si>
  <si>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</si>
  <si>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</si>
  <si>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</si>
  <si>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</si>
  <si>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</si>
  <si>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</si>
  <si>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</si>
  <si>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</si>
  <si>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</si>
  <si>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</si>
  <si>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</si>
  <si>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</si>
  <si>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</si>
  <si>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</si>
  <si>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</si>
  <si>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</si>
  <si>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</si>
  <si>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</si>
  <si>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</si>
  <si>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</si>
  <si>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</si>
  <si>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</si>
  <si>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</si>
  <si>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</si>
  <si>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</si>
  <si>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</si>
  <si>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</si>
  <si>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</si>
  <si>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</si>
  <si>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</si>
  <si>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</si>
  <si>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</si>
  <si>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</si>
  <si>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</si>
  <si>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</si>
  <si>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</si>
  <si>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</si>
  <si>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</si>
  <si>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</si>
  <si>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</si>
  <si>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</si>
  <si>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</si>
  <si>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Phàn văn Hùng</t>
  </si>
  <si>
    <t>Quảng Ngần Vị Xuyên</t>
  </si>
  <si>
    <t>37/2018/HSST ngày 16/11/2018</t>
  </si>
  <si>
    <t>160/16/01/2019</t>
  </si>
  <si>
    <t>18/03/2019</t>
  </si>
  <si>
    <t>06/19.3.2019</t>
  </si>
  <si>
    <t>Thượng Sơn - Vị Xuyên</t>
  </si>
  <si>
    <t>26/03/2019</t>
  </si>
  <si>
    <t>82/2018/HNGĐ-ST ngày 06/09/2018</t>
  </si>
  <si>
    <t>61/22/11/2018</t>
  </si>
  <si>
    <t>CDNC: 13.000.000</t>
  </si>
  <si>
    <t>08/27/03/2019</t>
  </si>
  <si>
    <t>Án phí DSGN: 5624.000</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</si>
  <si>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</si>
  <si>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</si>
  <si>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</si>
  <si>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</si>
  <si>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</si>
  <si>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</si>
  <si>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</si>
  <si>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</si>
  <si>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</si>
  <si>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</si>
  <si>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</si>
  <si>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</si>
  <si>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</si>
  <si>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</si>
  <si>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</si>
  <si>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</si>
  <si>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</si>
  <si>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</si>
  <si>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</si>
  <si>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</si>
  <si>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</si>
  <si>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</si>
  <si>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</si>
  <si>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</si>
  <si>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</si>
  <si>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</si>
  <si>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</si>
  <si>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</si>
  <si>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</si>
  <si>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</si>
  <si>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</si>
  <si>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</si>
  <si>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</si>
  <si>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</si>
  <si>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</si>
  <si>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</si>
  <si>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</si>
  <si>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</si>
  <si>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</si>
  <si>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</si>
  <si>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18/9/2016</t>
  </si>
  <si>
    <t>Án phí HSST: 200.000đ, Án phí DSSTGN 773.000đ</t>
  </si>
  <si>
    <t xml:space="preserve">Vương Thị Hương </t>
  </si>
  <si>
    <t>BA Số: 17/2018/HSST ngày 27/3/2018 của TAND tỉnh Hà Giang.</t>
  </si>
  <si>
    <t>Sùng A Giáo</t>
  </si>
  <si>
    <t xml:space="preserve">BA số 36/2018/HS-ST ngày 29/8/2018 của TAND tỉnh Lào Cai </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</si>
  <si>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</si>
  <si>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</si>
  <si>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</si>
  <si>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</si>
  <si>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</si>
  <si>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</si>
  <si>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</si>
  <si>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</si>
  <si>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</si>
  <si>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</si>
  <si>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</si>
  <si>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</si>
  <si>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</si>
  <si>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</si>
  <si>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</si>
  <si>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</si>
  <si>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</si>
  <si>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</si>
  <si>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</si>
  <si>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</si>
  <si>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</si>
  <si>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</si>
  <si>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</si>
  <si>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</si>
  <si>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</si>
  <si>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</si>
  <si>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</si>
  <si>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</si>
  <si>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</si>
  <si>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</si>
  <si>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</si>
  <si>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</si>
  <si>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</si>
  <si>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</si>
  <si>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</si>
  <si>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</si>
  <si>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</si>
  <si>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</si>
  <si>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</si>
  <si>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</si>
  <si>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</si>
  <si>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</si>
  <si>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</si>
  <si>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</si>
  <si>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</si>
  <si>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</si>
  <si>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</si>
  <si>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</si>
  <si>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</si>
  <si>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</si>
  <si>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</si>
  <si>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</si>
  <si>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</si>
  <si>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</si>
  <si>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</si>
  <si>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</si>
  <si>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</si>
  <si>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</si>
  <si>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</si>
  <si>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</si>
  <si>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</si>
  <si>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</si>
  <si>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</si>
  <si>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</si>
  <si>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</si>
  <si>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</si>
  <si>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</si>
  <si>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</si>
  <si>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</si>
  <si>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</si>
  <si>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</si>
  <si>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</si>
  <si>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</si>
  <si>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43/QĐ-CCTHADS 21/5/2019</t>
  </si>
  <si>
    <t>28.06.2018</t>
  </si>
  <si>
    <t>15.09.2018</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</si>
  <si>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</si>
  <si>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</si>
  <si>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</si>
  <si>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</si>
  <si>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</si>
  <si>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</si>
  <si>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</si>
  <si>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</si>
  <si>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</si>
  <si>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</si>
  <si>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</si>
  <si>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</si>
  <si>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</si>
  <si>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</si>
  <si>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</si>
  <si>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</si>
  <si>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</si>
  <si>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</si>
  <si>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</si>
  <si>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</si>
  <si>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</si>
  <si>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</si>
  <si>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</si>
  <si>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</si>
  <si>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</si>
  <si>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</si>
  <si>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</si>
  <si>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</si>
  <si>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</si>
  <si>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</si>
  <si>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</si>
  <si>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</si>
  <si>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</si>
  <si>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</si>
  <si>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</si>
  <si>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</si>
  <si>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</si>
  <si>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</si>
  <si>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</si>
  <si>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</si>
  <si>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</si>
  <si>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</si>
  <si>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</si>
  <si>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</si>
  <si>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</si>
  <si>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</si>
  <si>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</si>
  <si>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</si>
  <si>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</si>
  <si>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</si>
  <si>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</si>
  <si>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</si>
  <si>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</si>
  <si>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</si>
  <si>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</si>
  <si>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</si>
  <si>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</si>
  <si>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</si>
  <si>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</si>
  <si>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</si>
  <si>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Số 04/QĐ-CCTHADS ngày 24/7/2019</t>
  </si>
  <si>
    <t>18/6/2019</t>
  </si>
  <si>
    <t>Ước tính 3,174</t>
  </si>
  <si>
    <t>5/3/2019</t>
  </si>
  <si>
    <t>Lầu Mí Kỷ</t>
  </si>
  <si>
    <t>02/QĐ-CCTHADS 10/6/2019</t>
  </si>
  <si>
    <t>Hoàng A Khèn</t>
  </si>
  <si>
    <t>BTCD: 17.585.000,đ</t>
  </si>
  <si>
    <t>Trương Tài Hùng</t>
  </si>
  <si>
    <t>27/8/2019</t>
  </si>
  <si>
    <t>04/QĐ-CCTHADS 27/8/2019</t>
  </si>
  <si>
    <t>Phùng Văn Hiếu</t>
  </si>
  <si>
    <t>26/8/2019</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</si>
  <si>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</si>
  <si>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</si>
  <si>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</si>
  <si>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</si>
  <si>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</si>
  <si>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</si>
  <si>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</si>
  <si>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</si>
  <si>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</si>
  <si>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</si>
  <si>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</si>
  <si>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</si>
  <si>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</si>
  <si>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</si>
  <si>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</si>
  <si>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</si>
  <si>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</si>
  <si>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</si>
  <si>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</si>
  <si>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</si>
  <si>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</si>
  <si>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</si>
  <si>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</si>
  <si>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</si>
  <si>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</si>
  <si>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</si>
  <si>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</si>
  <si>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</si>
  <si>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</si>
  <si>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</si>
  <si>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</si>
  <si>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</si>
  <si>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</si>
  <si>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</si>
  <si>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</si>
  <si>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</si>
  <si>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</si>
  <si>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</si>
  <si>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</si>
  <si>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</si>
  <si>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</si>
  <si>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</si>
  <si>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</si>
  <si>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</si>
  <si>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</si>
  <si>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</si>
  <si>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</si>
  <si>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</si>
  <si>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</si>
  <si>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</si>
  <si>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</si>
  <si>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</si>
  <si>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</si>
  <si>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</si>
  <si>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</si>
  <si>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</si>
  <si>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</si>
  <si>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</si>
  <si>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</si>
  <si>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</si>
  <si>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</si>
  <si>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</si>
  <si>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</si>
  <si>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</si>
  <si>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</si>
  <si>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</si>
  <si>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</si>
  <si>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</si>
  <si>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</si>
  <si>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</si>
  <si>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</si>
  <si>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</si>
  <si>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</si>
  <si>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</si>
  <si>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</si>
  <si>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</si>
  <si>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</si>
  <si>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</si>
  <si>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</si>
  <si>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</si>
  <si>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</si>
  <si>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</si>
  <si>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</si>
  <si>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</si>
  <si>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</si>
  <si>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</si>
  <si>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</si>
  <si>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</si>
  <si>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</si>
  <si>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</si>
  <si>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</si>
  <si>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</si>
  <si>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</si>
  <si>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</si>
  <si>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</si>
  <si>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</si>
  <si>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</si>
  <si>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</si>
  <si>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</si>
  <si>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</si>
  <si>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</si>
  <si>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</si>
  <si>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</si>
  <si>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</si>
  <si>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</si>
  <si>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</si>
  <si>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</si>
  <si>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</si>
  <si>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</si>
  <si>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</si>
  <si>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</si>
  <si>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</si>
  <si>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</si>
  <si>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</si>
  <si>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</si>
  <si>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</si>
  <si>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</si>
  <si>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</si>
  <si>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</si>
  <si>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</si>
  <si>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</si>
  <si>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</si>
  <si>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</si>
  <si>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</si>
  <si>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</si>
  <si>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</si>
  <si>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</si>
  <si>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Tổng 3 việc</t>
  </si>
  <si>
    <t>Án phí DSSTGN: 21.000.000</t>
  </si>
  <si>
    <t>Nguyễn Mạnh Hùng</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</si>
  <si>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</si>
  <si>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</si>
  <si>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</si>
  <si>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</si>
  <si>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</si>
  <si>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</si>
  <si>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</si>
  <si>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BT sức khỏe 60.616.639</t>
  </si>
  <si>
    <t xml:space="preserve">                                                                                        </t>
  </si>
  <si>
    <t>Tiền án dân sự có giá ngạch 39.000.000đ</t>
  </si>
  <si>
    <t>Phạt + APHS:  7.400.000</t>
  </si>
  <si>
    <t>DĐặng Ngọc Dương</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</si>
  <si>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</si>
  <si>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</si>
  <si>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</si>
  <si>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</si>
  <si>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</si>
  <si>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</si>
  <si>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</si>
  <si>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</si>
  <si>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</si>
  <si>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</si>
  <si>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</si>
  <si>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</si>
  <si>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</si>
  <si>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Đặng Thị Tuyến</t>
  </si>
  <si>
    <t>Thôn Tân Hùng, xã Hùng An, huyện Bắc Quang, tỉnh Hà Giang</t>
  </si>
  <si>
    <t>02/2018/QĐST-DS 27/7/2018 TAND huyện Yên Minh</t>
  </si>
  <si>
    <t>01/QĐ-CCTHADS 08/10/2019</t>
  </si>
  <si>
    <t>01/QĐ-CCTHADS 11/11/2019</t>
  </si>
  <si>
    <t>Thôn Tả Ngảo, xã Tân Trịnh - Quang Bình - Hà Giang</t>
  </si>
  <si>
    <t>10/2019/HSST ngày 26/9/2019 TAND huyện Quang Bình</t>
  </si>
  <si>
    <t>29/QĐ-CCTHADS ngày 04/11/2019</t>
  </si>
  <si>
    <t>Án Phí HSST 200,000
Án phí DSST-CGN: 8,000,000</t>
  </si>
  <si>
    <t>01/QĐ-CCTHADS 26/11/2019</t>
  </si>
  <si>
    <t>BTCD: 59.000.000đ</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</si>
  <si>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</si>
  <si>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</si>
  <si>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</si>
  <si>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</si>
  <si>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</si>
  <si>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</si>
  <si>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</si>
  <si>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</si>
  <si>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</si>
  <si>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</si>
  <si>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</si>
  <si>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</si>
  <si>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</si>
  <si>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</si>
  <si>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</si>
  <si>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</si>
  <si>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</si>
  <si>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</si>
  <si>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</si>
  <si>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</si>
  <si>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</si>
  <si>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</si>
  <si>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</si>
  <si>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</si>
  <si>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</si>
  <si>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</si>
  <si>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</si>
  <si>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</si>
  <si>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</si>
  <si>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</si>
  <si>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20/01/2020</t>
  </si>
  <si>
    <t>03/20.01.2020</t>
  </si>
  <si>
    <t>Dương Tiến Vũ</t>
  </si>
  <si>
    <t>Tổ 11 - thị trấn Vị Xuyên</t>
  </si>
  <si>
    <t>11/2018/DSST 02/10/2018</t>
  </si>
  <si>
    <t>02/ 03.10.2019</t>
  </si>
  <si>
    <t>AP DSGN: 5.176.000</t>
  </si>
  <si>
    <t>01- 20/01/2020</t>
  </si>
  <si>
    <t>03/ 03.10.2019</t>
  </si>
  <si>
    <t>Trả nợ: 103.537.000</t>
  </si>
  <si>
    <t>02- 20/01/2020</t>
  </si>
  <si>
    <t xml:space="preserve"> 01/11/2019</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</si>
  <si>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</si>
  <si>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</si>
  <si>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</si>
  <si>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</si>
  <si>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</si>
  <si>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</si>
  <si>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</si>
  <si>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</si>
  <si>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</si>
  <si>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</si>
  <si>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</si>
  <si>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</si>
  <si>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</si>
  <si>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</si>
  <si>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</si>
  <si>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</si>
  <si>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</si>
  <si>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</si>
  <si>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</si>
  <si>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</si>
  <si>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</si>
  <si>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</si>
  <si>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</si>
  <si>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</si>
  <si>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</si>
  <si>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</si>
  <si>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</si>
  <si>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</si>
  <si>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</si>
  <si>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</si>
  <si>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</si>
  <si>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57/2018/HSST 23/11/2018 TAND tỉnh Hà Giang</t>
  </si>
  <si>
    <t>BTCD: 3.250.000,đ</t>
  </si>
  <si>
    <t>03/6/2019</t>
  </si>
  <si>
    <t>Sùng Mí Pó và đồng bọn</t>
  </si>
  <si>
    <t>Xã nậm Ban</t>
  </si>
  <si>
    <t>43/2018/HSST 23/08/2018 TAND tỉnh Hà Giang</t>
  </si>
  <si>
    <t>34/QĐ-CCTHADS 30/12/2019</t>
  </si>
  <si>
    <t>21/2/2020</t>
  </si>
  <si>
    <t xml:space="preserve"> </t>
  </si>
  <si>
    <t>Đưa vào  theo dõi riêng</t>
  </si>
  <si>
    <t>AP DSGN: 39.702.000</t>
  </si>
  <si>
    <t>Hoàng Văn Trung</t>
  </si>
  <si>
    <t>196/2019/HSST ngày 18/9/2019 của Tòa án nhân dân quận Bắc Từ Liêm- TP Hà Nội</t>
  </si>
  <si>
    <t>96/QĐ-CCTHADS ngày 16/01/2020</t>
  </si>
  <si>
    <t xml:space="preserve">AP HSST: 200,000đ;                   Truy nộp SQNN: 800,000đ                </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</si>
  <si>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</si>
  <si>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</si>
  <si>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</si>
  <si>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</si>
  <si>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</si>
  <si>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</si>
  <si>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</si>
  <si>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</si>
  <si>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</si>
  <si>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</si>
  <si>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</si>
  <si>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Tổng 24 việc</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</si>
  <si>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</si>
  <si>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</si>
  <si>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</si>
  <si>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</si>
  <si>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</si>
  <si>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</si>
  <si>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</si>
  <si>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</si>
  <si>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</si>
  <si>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</si>
  <si>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</si>
  <si>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</si>
  <si>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</si>
  <si>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</si>
  <si>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</si>
  <si>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</si>
  <si>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</si>
  <si>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</si>
  <si>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</si>
  <si>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</si>
  <si>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</si>
  <si>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</si>
  <si>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</si>
  <si>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</si>
  <si>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25/3/2020</t>
  </si>
  <si>
    <t>01/QĐ-CCTHADS 16/4/2020</t>
  </si>
  <si>
    <t>Hoàng Quân Binh</t>
  </si>
  <si>
    <t>Kết Thành-Nậm Dịch-Hoàng Su Phì-Hà Giang</t>
  </si>
  <si>
    <t>102/QĐ-CCTHADS 05/3/2020</t>
  </si>
  <si>
    <t>02/QĐ-CCTHADS 16/4/2020</t>
  </si>
  <si>
    <r>
      <t xml:space="preserve">Tiền phạt: </t>
    </r>
    <r>
      <rPr>
        <b/>
        <sz val="10"/>
        <rFont val="Cambria"/>
        <family val="1"/>
      </rPr>
      <t>22.000.000</t>
    </r>
  </si>
  <si>
    <r>
      <t xml:space="preserve">Tiền phạt: </t>
    </r>
    <r>
      <rPr>
        <b/>
        <sz val="10"/>
        <rFont val="Cambria"/>
        <family val="1"/>
      </rPr>
      <t>20.000.000</t>
    </r>
  </si>
  <si>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</si>
  <si>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</si>
  <si>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</si>
  <si>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</si>
  <si>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</si>
  <si>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</si>
  <si>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</si>
  <si>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</si>
  <si>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</si>
  <si>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</si>
  <si>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</si>
  <si>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</si>
  <si>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</si>
  <si>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</si>
  <si>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</si>
  <si>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</si>
  <si>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</si>
  <si>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t>05/3/2020</t>
  </si>
  <si>
    <r>
      <t xml:space="preserve">AP HSST+ DSGN </t>
    </r>
    <r>
      <rPr>
        <b/>
        <sz val="9"/>
        <rFont val="Times New Roman"/>
        <family val="1"/>
      </rPr>
      <t xml:space="preserve">712.500,đ  </t>
    </r>
    <r>
      <rPr>
        <sz val="9"/>
        <rFont val="Times New Roman"/>
        <family val="1"/>
      </rPr>
      <t xml:space="preserve">           Truy thu SQNN </t>
    </r>
    <r>
      <rPr>
        <b/>
        <sz val="9"/>
        <rFont val="Times New Roman"/>
        <family val="1"/>
      </rPr>
      <t xml:space="preserve">17.000.000,đ            </t>
    </r>
  </si>
  <si>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</si>
  <si>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Mua Thị Mỷ</t>
  </si>
  <si>
    <t>Thị trấn Mèo Vạc</t>
  </si>
  <si>
    <t>10/2019/QĐST-HNGĐ 29/11/2019 TAND huyện Mèo Vạc</t>
  </si>
  <si>
    <t>51/QĐ-CCTHADS 06/3/2020</t>
  </si>
  <si>
    <t>17/4/2020</t>
  </si>
  <si>
    <t>02/QĐ-CCTHADS 17/4/2020</t>
  </si>
  <si>
    <t xml:space="preserve">AP HSST + AP DSGN: 13.190.000,đ </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</si>
  <si>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</si>
  <si>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</si>
  <si>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</si>
  <si>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</si>
  <si>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</si>
  <si>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</si>
  <si>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</si>
  <si>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</si>
  <si>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</si>
  <si>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</si>
  <si>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</si>
  <si>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</si>
  <si>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</si>
  <si>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</si>
  <si>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</si>
  <si>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</si>
  <si>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</si>
  <si>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</si>
  <si>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</si>
  <si>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</si>
  <si>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</si>
  <si>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</si>
  <si>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</si>
  <si>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</si>
  <si>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</si>
  <si>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</si>
  <si>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</si>
  <si>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</si>
  <si>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</si>
  <si>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</si>
  <si>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</si>
  <si>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</si>
  <si>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</si>
  <si>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</si>
  <si>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</si>
  <si>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</si>
  <si>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</si>
  <si>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</si>
  <si>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</si>
  <si>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</si>
  <si>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</si>
  <si>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</si>
  <si>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</si>
  <si>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</si>
  <si>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</si>
  <si>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</si>
  <si>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</si>
  <si>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</si>
  <si>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</si>
  <si>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</si>
  <si>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</si>
  <si>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</si>
  <si>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</si>
  <si>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</si>
  <si>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</si>
  <si>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</si>
  <si>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</si>
  <si>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</si>
  <si>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</si>
  <si>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 xml:space="preserve">  Phạt sung quỹ 7.875.000đ </t>
  </si>
  <si>
    <r>
      <t xml:space="preserve">CDNC: </t>
    </r>
    <r>
      <rPr>
        <b/>
        <sz val="9"/>
        <rFont val="Times New Roman"/>
        <family val="1"/>
      </rPr>
      <t>15.000.000,đ</t>
    </r>
  </si>
  <si>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</si>
  <si>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</si>
  <si>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</si>
  <si>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</si>
  <si>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</si>
  <si>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</si>
  <si>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</si>
  <si>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</si>
  <si>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</si>
  <si>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</si>
  <si>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</si>
  <si>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</si>
  <si>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</si>
  <si>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</si>
  <si>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</si>
  <si>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</si>
  <si>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</si>
  <si>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</si>
  <si>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</si>
  <si>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</si>
  <si>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</si>
  <si>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</si>
  <si>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</si>
  <si>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</si>
  <si>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</si>
  <si>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</si>
  <si>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</si>
  <si>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</si>
  <si>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</si>
  <si>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</si>
  <si>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</si>
  <si>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</si>
  <si>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</si>
  <si>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</si>
  <si>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</si>
  <si>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</si>
  <si>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</si>
  <si>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</si>
  <si>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</si>
  <si>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</si>
  <si>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</si>
  <si>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</si>
  <si>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</si>
  <si>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</si>
  <si>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</si>
  <si>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</si>
  <si>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</si>
  <si>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</si>
  <si>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</si>
  <si>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</si>
  <si>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</si>
  <si>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</si>
  <si>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</si>
  <si>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</si>
  <si>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</si>
  <si>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</si>
  <si>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</si>
  <si>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</si>
  <si>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</si>
  <si>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</si>
  <si>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</si>
  <si>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</si>
  <si>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</si>
  <si>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</si>
  <si>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</si>
  <si>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</si>
  <si>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</si>
  <si>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</si>
  <si>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</si>
  <si>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</si>
  <si>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</si>
  <si>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</si>
  <si>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</si>
  <si>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</si>
  <si>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</si>
  <si>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</si>
  <si>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</si>
  <si>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Cấp dưỡng 20.000.000</t>
  </si>
  <si>
    <t>Án phí 11.565.000</t>
  </si>
  <si>
    <t>Phạt tiền 10.000.000</t>
  </si>
  <si>
    <t>Thanh toán nợ 68.181.000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</si>
  <si>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</si>
  <si>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</si>
  <si>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</si>
  <si>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</si>
  <si>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</si>
  <si>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</si>
  <si>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</si>
  <si>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</si>
  <si>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</si>
  <si>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</si>
  <si>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</si>
  <si>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</si>
  <si>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</si>
  <si>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</si>
  <si>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</si>
  <si>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</si>
  <si>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</si>
  <si>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</si>
  <si>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</si>
  <si>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</si>
  <si>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</si>
  <si>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</si>
  <si>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</si>
  <si>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</si>
  <si>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</si>
  <si>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</si>
  <si>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</si>
  <si>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</si>
  <si>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</si>
  <si>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</si>
  <si>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</si>
  <si>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</si>
  <si>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</si>
  <si>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</si>
  <si>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</si>
  <si>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</si>
  <si>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</si>
  <si>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</si>
  <si>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</si>
  <si>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</si>
  <si>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</si>
  <si>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</si>
  <si>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</si>
  <si>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</si>
  <si>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</si>
  <si>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</si>
  <si>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</si>
  <si>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</si>
  <si>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</si>
  <si>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</si>
  <si>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</si>
  <si>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</si>
  <si>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</si>
  <si>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</si>
  <si>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</si>
  <si>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</si>
  <si>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</si>
  <si>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Thanh toán: 9.251.536.000đ</t>
  </si>
  <si>
    <t>06/QĐ-CCTHADS ngày 16/7/2020</t>
  </si>
  <si>
    <t>Bùi Đức Giang</t>
  </si>
  <si>
    <t>Tổ 11, phường Minh Khai thành phố Hà Giang</t>
  </si>
  <si>
    <t>BA:10/2020/HSST ngày 20/4/2020 của TAND thành phố Hà Giang</t>
  </si>
  <si>
    <t>425/QĐ-CCTHADS ngày 01/6/2020</t>
  </si>
  <si>
    <t>Án phí HSST: 200.000đ         Án phí DSCGN: 14.000.000đ</t>
  </si>
  <si>
    <t>05/QĐ-CCTHADS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</si>
  <si>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</si>
  <si>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</si>
  <si>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</si>
  <si>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</si>
  <si>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</si>
  <si>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</si>
  <si>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</si>
  <si>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</si>
  <si>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</si>
  <si>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</si>
  <si>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</si>
  <si>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</si>
  <si>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</si>
  <si>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</si>
  <si>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</si>
  <si>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</si>
  <si>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</si>
  <si>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28/8/2020</t>
  </si>
  <si>
    <t>Hoàng Thị Mến</t>
  </si>
  <si>
    <t>03/2020/DSST 05/5/2020</t>
  </si>
  <si>
    <t>363/QĐ CCTHA ngày 17/7/2020</t>
  </si>
  <si>
    <t>TT Vị Xuyên</t>
  </si>
  <si>
    <t>60/06/12/2019</t>
  </si>
  <si>
    <t>362/16/7/2020</t>
  </si>
  <si>
    <t>Thào Chúng Vàng</t>
  </si>
  <si>
    <t>Thôn Khán Trồ, xã Thắng Mố, huyện Yên Minh, Hà Giang</t>
  </si>
  <si>
    <t>57/2019/HS-ST 26/11/2019 TAND huyện Yên Minh, Hà Giang</t>
  </si>
  <si>
    <t>44/QĐ-CCTHADS 20/01/2020</t>
  </si>
  <si>
    <t>Truy thu SQNN: 27.136.000</t>
  </si>
  <si>
    <t>27/08/2020</t>
  </si>
  <si>
    <t xml:space="preserve">02/QĐ-CCTHADS 27/8/2020 </t>
  </si>
  <si>
    <t>Tổng 16 việc</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</si>
  <si>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</si>
  <si>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</si>
  <si>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</si>
  <si>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</si>
  <si>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</si>
  <si>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</si>
  <si>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</si>
  <si>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</si>
  <si>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</si>
  <si>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</si>
  <si>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</si>
  <si>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</si>
  <si>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</si>
  <si>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</si>
  <si>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Đinh Văn Tỏa và Quan Văn Trường</t>
  </si>
  <si>
    <t>34/2020/HSST 09/6/2020 03/TB-TA 13/7/2020 TAND Hàm Yên, Tuyên Quang</t>
  </si>
  <si>
    <t>168/QĐ-CCTHADS 24/7/2020</t>
  </si>
  <si>
    <t>AP HSST: 400,000đ;                      AP DSCGN: 770,000đ</t>
  </si>
  <si>
    <t>49/QĐ-CCTHADS ngày 31/8/2020</t>
  </si>
  <si>
    <t>Án phí DSGN: 55,848,152đ</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</si>
  <si>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</si>
  <si>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</si>
  <si>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</si>
  <si>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</si>
  <si>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</si>
  <si>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</si>
  <si>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</si>
  <si>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</si>
  <si>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</si>
  <si>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Tô Mạnh Hùng</t>
  </si>
  <si>
    <t>Tổ 5, phường Minh Khai, thành phố Hà Giang</t>
  </si>
  <si>
    <t>BA:01/2020/DS - ST ngày 01/4/2020 của TAND thành phố Hà Giang</t>
  </si>
  <si>
    <t>428/QĐ-CCTHADS ngày 01/6/2020</t>
  </si>
  <si>
    <t>Án phí DSSTGN 16.555.938đ</t>
  </si>
  <si>
    <t>13/QĐ-CCTHADS ngày 17/8/2020</t>
  </si>
  <si>
    <t>Nguyễn Thị Chiến</t>
  </si>
  <si>
    <t>Tổ 4, phường Minh Khai, thành phố Hà Giang</t>
  </si>
  <si>
    <t>BA:02/2020/DS - ST ngày 21/4/2020 của TAND thành phố Hà Giang</t>
  </si>
  <si>
    <t>376/QĐ-CCTHADS ngày 26/5/2020</t>
  </si>
  <si>
    <t>Thanh toán: 82.161.605đ</t>
  </si>
  <si>
    <t>10/QĐ-CCTHADS ngày 05/8/2020</t>
  </si>
  <si>
    <t>15/7/2020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</si>
  <si>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</si>
  <si>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</si>
  <si>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</si>
  <si>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</si>
  <si>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</si>
  <si>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</si>
  <si>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</si>
  <si>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</si>
  <si>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</si>
  <si>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</si>
  <si>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</si>
  <si>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</si>
  <si>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</si>
  <si>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</si>
  <si>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</si>
  <si>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</si>
  <si>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</si>
  <si>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</si>
  <si>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</si>
  <si>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</si>
  <si>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</si>
  <si>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</si>
  <si>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Nguyễn Đức Duẩn</t>
  </si>
  <si>
    <t>Chi nhánh điện lực 
Quang Bình - Công ty điện lực tỉnh Hà Giang</t>
  </si>
  <si>
    <t>01/2019/QĐST-DS ngày 14/3/2019 TAND huyện Yên Minh</t>
  </si>
  <si>
    <t xml:space="preserve">160/QĐ-CCTHADS
 ngày 04/5/2020 </t>
  </si>
  <si>
    <t>Trả nợ đợt 2: 4,800,000</t>
  </si>
  <si>
    <t>06/QĐ-CCTHADS 31/8/2020</t>
  </si>
  <si>
    <t>Bồi thường: 14.360.000</t>
  </si>
  <si>
    <t>03/QĐ-CCTHADS 24/2/2020</t>
  </si>
  <si>
    <t>Hoàng Trung Tiến</t>
  </si>
  <si>
    <t>53/2016/HSST 17/10/2016 TAND tỉnh Hà Giang</t>
  </si>
  <si>
    <t>11/QĐ-CCTHADS 08/11/2019</t>
  </si>
  <si>
    <t>24/8/2020</t>
  </si>
  <si>
    <t>Thào Mí Nhù</t>
  </si>
  <si>
    <t>17/2020/HS-ST 12/5/2020 TAND tỉnh Hà Giang</t>
  </si>
  <si>
    <t>70/QĐ-CCTHADS 06/7/2020</t>
  </si>
  <si>
    <t xml:space="preserve">Tịch thu nộp NSNN: 34.000.000,đ </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</si>
  <si>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</si>
  <si>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</si>
  <si>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</si>
  <si>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</si>
  <si>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</si>
  <si>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</si>
  <si>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</si>
  <si>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</si>
  <si>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Tổng 26 việc</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</si>
  <si>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</si>
  <si>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</si>
  <si>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</si>
  <si>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</si>
  <si>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</si>
  <si>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</si>
  <si>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</si>
  <si>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</si>
  <si>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</si>
  <si>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</si>
  <si>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14/9/2020</t>
  </si>
  <si>
    <t>03/QĐ-CCTHADS 16/9/2020</t>
  </si>
  <si>
    <t>CDNC 2.000.000đ/tháng cho bà Phàn Mùi Sai (tổng số tiền phải thu 24.000.000)</t>
  </si>
  <si>
    <t>CDNC 1.500.000đ/tháng cho bà Phàn Mùi Sai (tổng số tiền phải thu 21.000.000)</t>
  </si>
  <si>
    <t xml:space="preserve">AP HSST: 200.000     </t>
  </si>
  <si>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</si>
  <si>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120.000.000 và khoản tiền lãi.</t>
    </r>
  </si>
  <si>
    <t>AP: 200.000                                                               AP DSGN: 8.020.000</t>
  </si>
  <si>
    <t>Lãi suất chậm thi hành án</t>
  </si>
  <si>
    <t>Phạt XQNN: 2.000.000đ</t>
  </si>
  <si>
    <t>Dương công Trung</t>
  </si>
  <si>
    <t>TT Phố Bảng, Đồng Văn</t>
  </si>
  <si>
    <t>01/2020/HSST ngày 23/3/2020</t>
  </si>
  <si>
    <t>55/12.6.2020</t>
  </si>
  <si>
    <t>Bồi thường 14.900.000</t>
  </si>
  <si>
    <t>01/24.9.2020</t>
  </si>
  <si>
    <t>Sùng Mí Gió</t>
  </si>
  <si>
    <t>Xã Vần Chải, Đồng Văn, HG</t>
  </si>
  <si>
    <t>335/2020/HSPT ngày 26.6.2020</t>
  </si>
  <si>
    <t>66/11.8.2020</t>
  </si>
  <si>
    <t>02/24.9.2020</t>
  </si>
  <si>
    <t>Hà Thị Nghiệp</t>
  </si>
  <si>
    <t>03/2020/QĐST-HNGĐ ngày 25/3/2020</t>
  </si>
  <si>
    <t>53/03.6.2020</t>
  </si>
  <si>
    <t>Cấp dưỡng nuôi con 12.000.000</t>
  </si>
  <si>
    <t>03/28.9.2020</t>
  </si>
  <si>
    <t>Lương Mạnh Lừng</t>
  </si>
  <si>
    <t>Tổ 8, Trần Phú, TPHG</t>
  </si>
  <si>
    <t>24/2019/QĐST-DSRC</t>
  </si>
  <si>
    <t>63/10.8.2020</t>
  </si>
  <si>
    <t>Tiền vay 220.000.000</t>
  </si>
  <si>
    <t>04/28.9.2020</t>
  </si>
  <si>
    <t>03/2019/QĐST-DSTC ngày 20/3/2020</t>
  </si>
  <si>
    <t>64/10.8.2020</t>
  </si>
  <si>
    <t>05/28.9.2020</t>
  </si>
  <si>
    <t>Tiền vay 675.500.000</t>
  </si>
  <si>
    <t>Thanh toán tiền cho công dân số tiền: 770.000.000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</si>
  <si>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</si>
  <si>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</si>
  <si>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</si>
  <si>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</si>
  <si>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</si>
  <si>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</si>
  <si>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 xml:space="preserve">Nguyễn Thị Nguyệt </t>
  </si>
  <si>
    <t>13/2009/HSPT  ngày 28/9/2009</t>
  </si>
  <si>
    <t xml:space="preserve"> AP+Phat: 21.175.000 </t>
  </si>
  <si>
    <t>30.07.2019</t>
  </si>
  <si>
    <t>56/QĐ-CCTHADS ngày 28.07.2015</t>
  </si>
  <si>
    <t>25.02.2019</t>
  </si>
  <si>
    <t>Nguyễn Thị Nguyệ</t>
  </si>
  <si>
    <t xml:space="preserve"> AP+Phat:3.105.000</t>
  </si>
  <si>
    <t>Đào Đức Giang</t>
  </si>
  <si>
    <t>Phat19.100.000</t>
  </si>
  <si>
    <t>29.05.2019</t>
  </si>
  <si>
    <t>46/QĐ-CCTHADS ngày 28.07.2015</t>
  </si>
  <si>
    <t>Hoàng Văn Anh ( Đạo)</t>
  </si>
  <si>
    <t>50/QĐ-CCTHADS ngày 14/08/2012</t>
  </si>
  <si>
    <t>APDSGN: 2.280.000</t>
  </si>
  <si>
    <t>23.05.2019</t>
  </si>
  <si>
    <t>Trần Hội Mìn</t>
  </si>
  <si>
    <t>42/QĐ-CCTHADS ngày 28.07.2015</t>
  </si>
  <si>
    <t>Nguyễn Trọng Sơn</t>
  </si>
  <si>
    <t>1/2013/HSST ngày 17/02/2014</t>
  </si>
  <si>
    <t>AP+ Phat: 13.200.000</t>
  </si>
  <si>
    <t>12.07.2019</t>
  </si>
  <si>
    <t>AP:11.891.000</t>
  </si>
  <si>
    <t>24.05.2019</t>
  </si>
  <si>
    <t>28.02.2019</t>
  </si>
  <si>
    <t>Truy thu SQNN: 66.325000</t>
  </si>
  <si>
    <t>16.08.2019</t>
  </si>
  <si>
    <t>Đinh Thị Bình</t>
  </si>
  <si>
    <t>Truy thu SQNN: 66.525000</t>
  </si>
  <si>
    <t>27.02.2019</t>
  </si>
  <si>
    <t>Nguyễn Thị Nguyệt</t>
  </si>
  <si>
    <t>4b/QĐ-CCTHADS ngày 27.04.2016</t>
  </si>
  <si>
    <t>Án phí DSGN: 1674.000</t>
  </si>
  <si>
    <t>17/2016/HSST  ngày 28/06/2016</t>
  </si>
  <si>
    <t>257/QĐ-CCTHADS ngày 05/08/2016</t>
  </si>
  <si>
    <t>án phí :993.000</t>
  </si>
  <si>
    <t>20.05.2019</t>
  </si>
  <si>
    <t>Án phí DSGN: 5.850.000</t>
  </si>
  <si>
    <t>15/2014/QĐST-HNGĐ
04.04.2014</t>
  </si>
  <si>
    <t>42
09.10.2018</t>
  </si>
  <si>
    <t>Cấp dưỡng nuôi con 66.000.000</t>
  </si>
  <si>
    <t>22.02.2019</t>
  </si>
  <si>
    <t>02
27.02.2019</t>
  </si>
  <si>
    <t>Bàn Minh Hưng</t>
  </si>
  <si>
    <t>Tân Sơn, Minh Tân, Vị Xuyên, Hà Giang</t>
  </si>
  <si>
    <t>16
24.05.2018
TAND Thành phố Hà Giang</t>
  </si>
  <si>
    <t>51
19.10.2018</t>
  </si>
  <si>
    <t>Án phí 20.800.000</t>
  </si>
  <si>
    <t>22.04.2019</t>
  </si>
  <si>
    <t>09
22.04.2019</t>
  </si>
  <si>
    <t>Tổ 09, thị trấn Việt Lâm, Vị Xuyên, Hà Giang</t>
  </si>
  <si>
    <t>08
12.08.2015</t>
  </si>
  <si>
    <t>338
17.06.2019</t>
  </si>
  <si>
    <t>Bồi thường 14.400.000</t>
  </si>
  <si>
    <t>29.08.2019</t>
  </si>
  <si>
    <t>18
29.08.2019</t>
  </si>
  <si>
    <t>Nà Chuồng, Linh Hồ, VX, HG</t>
  </si>
  <si>
    <t>19/9/5/2019</t>
  </si>
  <si>
    <t>340/10/7/2019</t>
  </si>
  <si>
    <t>AP+Phạt: 10.200.000</t>
  </si>
  <si>
    <t>23.09.2019</t>
  </si>
  <si>
    <t>Trần Anh Tuấn</t>
  </si>
  <si>
    <t>TTVL</t>
  </si>
  <si>
    <t>09
26.05.2009</t>
  </si>
  <si>
    <t>145
07.07.2009</t>
  </si>
  <si>
    <t>Phạt 12.700.000</t>
  </si>
  <si>
    <t>12.05.2019</t>
  </si>
  <si>
    <t>115
27.07.2015</t>
  </si>
  <si>
    <t>33/23/12/2011</t>
  </si>
  <si>
    <t>72/06/3/2012</t>
  </si>
  <si>
    <t>Phạt 33.300.000</t>
  </si>
  <si>
    <t>20
29.03..2013</t>
  </si>
  <si>
    <t>200
08.08.2013</t>
  </si>
  <si>
    <t>Án phí 2.450.000</t>
  </si>
  <si>
    <t>08.08.2019</t>
  </si>
  <si>
    <t>56
24.08.2015</t>
  </si>
  <si>
    <t>29.01.2018</t>
  </si>
  <si>
    <t>20.09.2017</t>
  </si>
  <si>
    <t>Bạch Ngọc</t>
  </si>
  <si>
    <t>142
29.09.2014
Sông Mã, Sơn La</t>
  </si>
  <si>
    <t>194
11.05.2015</t>
  </si>
  <si>
    <t>04.04.2019</t>
  </si>
  <si>
    <t>57
19.09.2016</t>
  </si>
  <si>
    <t>39
02.08.2016</t>
  </si>
  <si>
    <t>34
12.10.2016</t>
  </si>
  <si>
    <t>Phạt 19.000.000</t>
  </si>
  <si>
    <t>26.07.2019</t>
  </si>
  <si>
    <t>09
29.11.2016</t>
  </si>
  <si>
    <t>41
10.09.2007</t>
  </si>
  <si>
    <t>87
14.11.2016</t>
  </si>
  <si>
    <t>Cấp dưỡng 31.500.000</t>
  </si>
  <si>
    <t>05.08.2019</t>
  </si>
  <si>
    <t>10
25.11.2016</t>
  </si>
  <si>
    <t>Lưu Văn Hồng</t>
  </si>
  <si>
    <t>02
15.08.2017</t>
  </si>
  <si>
    <t>100
01.12.2017</t>
  </si>
  <si>
    <t>10.04.2019</t>
  </si>
  <si>
    <t>03
09.03.2018</t>
  </si>
  <si>
    <t>Lục Văn Hoàng ( Hoan)</t>
  </si>
  <si>
    <t>49
21.09.2016</t>
  </si>
  <si>
    <t>155
18.01.2018</t>
  </si>
  <si>
    <t>Bồi thường 70.000.000</t>
  </si>
  <si>
    <t>04
09.03.2018</t>
  </si>
  <si>
    <t>Bàn Văn Phong ( Dầu)</t>
  </si>
  <si>
    <t>14
06.09.2018</t>
  </si>
  <si>
    <t>59
16.11.2018</t>
  </si>
  <si>
    <t>Án phí 1.396.000</t>
  </si>
  <si>
    <t>26.08.2019</t>
  </si>
  <si>
    <t>13
26.08.2019</t>
  </si>
  <si>
    <t>18
13.11.2018</t>
  </si>
  <si>
    <t>156
15.01.2019</t>
  </si>
  <si>
    <t>Án phí 500.000</t>
  </si>
  <si>
    <t>26.02.2019</t>
  </si>
  <si>
    <t>04
27.02.2019</t>
  </si>
  <si>
    <t>03
09.04.2019</t>
  </si>
  <si>
    <t>246
20.05.2019</t>
  </si>
  <si>
    <t>Án phí  521.000</t>
  </si>
  <si>
    <t>12
26.08.2019</t>
  </si>
  <si>
    <t>Lương Thị Hương</t>
  </si>
  <si>
    <t>119
24.09.2020</t>
  </si>
  <si>
    <t>65
14.10.2019</t>
  </si>
  <si>
    <t>Trả tiền 50.000.000</t>
  </si>
  <si>
    <t>07
29.06.2020</t>
  </si>
  <si>
    <t>Phạt tiền 8.000.000</t>
  </si>
  <si>
    <t>Tạ Thị Đáy</t>
  </si>
  <si>
    <t>thị trấn Nông trường Việt Lâm</t>
  </si>
  <si>
    <t>20
10.06.2020
TAND tỉnh Hà Giang</t>
  </si>
  <si>
    <t>396
03.08.2020</t>
  </si>
  <si>
    <t>Hình phạt tiền : 30.000.000</t>
  </si>
  <si>
    <t>14.09.2020</t>
  </si>
  <si>
    <t>17
14.09.2020</t>
  </si>
  <si>
    <t>Đỗ Mạnh DŨng</t>
  </si>
  <si>
    <t>20/7/2020</t>
  </si>
  <si>
    <t>09/27/7/2015</t>
  </si>
  <si>
    <t>15/6/2020</t>
  </si>
  <si>
    <t>17/8/2020</t>
  </si>
  <si>
    <t>Trả nợ: 36.155.000</t>
  </si>
  <si>
    <t>Phạt + APHS: 52.000.000</t>
  </si>
  <si>
    <t>Trần Thị Ánh Hồng</t>
  </si>
  <si>
    <t>án phí HSST DSGN 905.000</t>
  </si>
  <si>
    <t>29/7/2020</t>
  </si>
  <si>
    <t>21/7/2020</t>
  </si>
  <si>
    <t>23/6/2020</t>
  </si>
  <si>
    <t>16/6/2020</t>
  </si>
  <si>
    <t>Phạt: 47.000.000</t>
  </si>
  <si>
    <t>24/6/2020</t>
  </si>
  <si>
    <t>APDSGN;76.506.000</t>
  </si>
  <si>
    <t>Ngọc Linh, VXHG</t>
  </si>
  <si>
    <t>Thào Thanh Trà</t>
  </si>
  <si>
    <t>Kim Linh, VX HG</t>
  </si>
  <si>
    <t>19/HSST ngày 12.9.2013 của TAND VX</t>
  </si>
  <si>
    <t>14/QĐ – CCTHA 17/10/2013</t>
  </si>
  <si>
    <t>APHSST:200+ DSST 200+ DSGN 2.052= 2.452.000đ</t>
  </si>
  <si>
    <t>21/1/2019</t>
  </si>
  <si>
    <t>21/27/7/2015</t>
  </si>
  <si>
    <t>Nông Thị Từ</t>
  </si>
  <si>
    <t>Kim Thạch VXHG</t>
  </si>
  <si>
    <t>07/2016/HSST ngày 07/3/2016</t>
  </si>
  <si>
    <t>175/CCTHADS NGÀY 11/5/2016</t>
  </si>
  <si>
    <t>Án phí HSST: 200đ Truy thu SQNN: 2.450đ=2.650.000đ</t>
  </si>
  <si>
    <t>06/27.5.2016</t>
  </si>
  <si>
    <t>Vũ Văn Ba</t>
  </si>
  <si>
    <t>09/2016/HSST ngày 26/4/2016</t>
  </si>
  <si>
    <t>209/QĐ-CCTHADS ngày 17/6/2016</t>
  </si>
  <si>
    <t xml:space="preserve"> Phạt: 11.000.000đ</t>
  </si>
  <si>
    <t>18/01/2019</t>
  </si>
  <si>
    <t>25/29.7.2016</t>
  </si>
  <si>
    <t>Phan Văn Vân</t>
  </si>
  <si>
    <t>211/QĐ-CCTHADS ngày 17/6/2016</t>
  </si>
  <si>
    <t>Phạt: 8.700.000đ</t>
  </si>
  <si>
    <t>17/26.6.2016</t>
  </si>
  <si>
    <t>Bùi Văn Sắc</t>
  </si>
  <si>
    <t>Đạo đức VXHG</t>
  </si>
  <si>
    <t>214/QĐ-CCTHADS ngày 17/6/2016</t>
  </si>
  <si>
    <t>Phạt 7.000.000đ</t>
  </si>
  <si>
    <t>37/27/8/2016</t>
  </si>
  <si>
    <t>Hoàng Thị Hoàn</t>
  </si>
  <si>
    <t>08/2016/QĐST-HNGĐ ngày 26/01/2016</t>
  </si>
  <si>
    <t>89/QĐ-CCTHADS ngày 15/11/2016</t>
  </si>
  <si>
    <t>CDNC: 10.000.000đ</t>
  </si>
  <si>
    <t>20/6/2019</t>
  </si>
  <si>
    <t>19/08.5.2017</t>
  </si>
  <si>
    <t>Nông Văn Thắng</t>
  </si>
  <si>
    <t>Tùng Bá VXHG</t>
  </si>
  <si>
    <t>10/2015/HNGĐ-ST ngày 25/6/2015</t>
  </si>
  <si>
    <t>99/QĐ-CCTHADS ngày 21/12/2016</t>
  </si>
  <si>
    <t>CDNC: 6.000.000đ</t>
  </si>
  <si>
    <t>18/23.3.2017</t>
  </si>
  <si>
    <t>Đặng Văn Chúi</t>
  </si>
  <si>
    <t>Đạo Đức VXHG</t>
  </si>
  <si>
    <t>43/2017/HSST 01/9/2017</t>
  </si>
  <si>
    <t>39/QĐ-CCTHADS ngày 26/10/2017</t>
  </si>
  <si>
    <t>Phạt SQNN: 10.000.000đ</t>
  </si>
  <si>
    <t>19/6/2019</t>
  </si>
  <si>
    <t>01/19.01.2018</t>
  </si>
  <si>
    <t>Phùng Văn Ba</t>
  </si>
  <si>
    <t>45/2014/QĐST-HNGĐ ngày 05/9/2014</t>
  </si>
  <si>
    <t>76/QĐ-CCTHADS ngày 14/11/2017</t>
  </si>
  <si>
    <t>09/03.7.2018</t>
  </si>
  <si>
    <t>Thao Thanh Trà</t>
  </si>
  <si>
    <t>Kim Linh VXHG</t>
  </si>
  <si>
    <t>19/2013/HSST ngày 12/9/2013</t>
  </si>
  <si>
    <t>157/QĐ-CCTHADS ngày 25/01/2018</t>
  </si>
  <si>
    <t>07/27.03.2018</t>
  </si>
  <si>
    <t>La Văn Dương</t>
  </si>
  <si>
    <t>61/2017/HSST ngày 29/12/2017</t>
  </si>
  <si>
    <t>183/QĐ-CCTHADS ngày 01/3/2018</t>
  </si>
  <si>
    <t>22/3/2019</t>
  </si>
  <si>
    <t>16/24.92018</t>
  </si>
  <si>
    <t>Bàn Văn Giang</t>
  </si>
  <si>
    <t>203/QĐ-CCTHADS ngày 16/3/2018</t>
  </si>
  <si>
    <t>Phạt SQNN: 3.000.000đ</t>
  </si>
  <si>
    <t>18/1/2019</t>
  </si>
  <si>
    <t>10/20.7.2018</t>
  </si>
  <si>
    <t>Nguyễn Đức Hạnh</t>
  </si>
  <si>
    <t>11/2018/HSST ngày 10/5/2018</t>
  </si>
  <si>
    <t>148/QĐ-CCTHADS ngày 26/5/2014</t>
  </si>
  <si>
    <t>AP: HSST + DSGN: 4.615.000đ</t>
  </si>
  <si>
    <t>25/12/2018</t>
  </si>
  <si>
    <t>06/17/5/2016</t>
  </si>
  <si>
    <r>
      <t xml:space="preserve">Nguyễn Văn Nam </t>
    </r>
    <r>
      <rPr>
        <b/>
        <sz val="10"/>
        <rFont val="Times New Roman"/>
        <family val="1"/>
      </rPr>
      <t>(Nguyễn Đức Hạnh</t>
    </r>
    <r>
      <rPr>
        <sz val="10"/>
        <rFont val="Times New Roman"/>
        <family val="1"/>
      </rPr>
      <t>)</t>
    </r>
  </si>
  <si>
    <t>306/10.7.2018</t>
  </si>
  <si>
    <t>Án phí HSST + DSGN =657.000đ</t>
  </si>
  <si>
    <t>13/12/2018</t>
  </si>
  <si>
    <t>15/19.9.2018</t>
  </si>
  <si>
    <t>336/17.9.2015</t>
  </si>
  <si>
    <t>CDNC: 7.500.000đ</t>
  </si>
  <si>
    <t>03/15.3.2016</t>
  </si>
  <si>
    <t>Nông Văn Tỉnh</t>
  </si>
  <si>
    <t>Kim Linh, VXHG</t>
  </si>
  <si>
    <t>61/2017/HS-ST ngày 29/12/2017</t>
  </si>
  <si>
    <t>184/01.3.2018</t>
  </si>
  <si>
    <t>Tiền phạt: 6.000.000đ</t>
  </si>
  <si>
    <t>20/3/2019</t>
  </si>
  <si>
    <t>Đào Văn Dũng</t>
  </si>
  <si>
    <t>04/2019/PTDS Ngày 02/4/2019</t>
  </si>
  <si>
    <t>339/QĐ ngày 01/7/2019</t>
  </si>
  <si>
    <t>Thanh toán TCCD: 200.000.000đ</t>
  </si>
  <si>
    <t>30/8/2019</t>
  </si>
  <si>
    <t>15/29/8/2019</t>
  </si>
  <si>
    <t>240/QĐ ngày 03/5/2019</t>
  </si>
  <si>
    <t>Án phí DSSTCGN: 10.000.000đ</t>
  </si>
  <si>
    <t>14/29/8/2019</t>
  </si>
  <si>
    <t>Nguyễn Đức Duy+ Đỗ Thị Lương</t>
  </si>
  <si>
    <t>05/2019/STDS Ngày 02/7/2019</t>
  </si>
  <si>
    <t>418/QĐ ngày 16/8/2019</t>
  </si>
  <si>
    <t>Án phí DSSTCGN: 2.583.000đ</t>
  </si>
  <si>
    <t>30/9/2019</t>
  </si>
  <si>
    <t>Phạm văn Tuân</t>
  </si>
  <si>
    <t>67/2015/HSST 12/11/2015</t>
  </si>
  <si>
    <t>69/QĐ-CCTHADS ngày 24/12/2015</t>
  </si>
  <si>
    <t>Phạt SQNN: 8.000.000đ</t>
  </si>
  <si>
    <t>09/09.6.2016</t>
  </si>
  <si>
    <t>Thào Văn Sình</t>
  </si>
  <si>
    <t>10/2011/HSST 23/3/2011</t>
  </si>
  <si>
    <t>109/QĐ-CCTHADS ngày 30/6/2011</t>
  </si>
  <si>
    <t>Phạt SQNN: 6.783.000đ</t>
  </si>
  <si>
    <t>29/5/2019</t>
  </si>
  <si>
    <t>106/28.8.2015</t>
  </si>
  <si>
    <t>Nguyễn Văn Đường</t>
  </si>
  <si>
    <t>39/2016/HSST 02/8/2016</t>
  </si>
  <si>
    <t>26/QĐ-CCTHADS ngày 12/10/2016</t>
  </si>
  <si>
    <t>02/27.10.2016</t>
  </si>
  <si>
    <t>Vi Văn Hải</t>
  </si>
  <si>
    <t>07/2015/HSST 12/3/2015</t>
  </si>
  <si>
    <t>177/QĐ-CCTHADS ngày 23/10/2015</t>
  </si>
  <si>
    <t>AP: 5.200.000đ</t>
  </si>
  <si>
    <t>96/15.9.2015</t>
  </si>
  <si>
    <t>Lù Văn Xanh</t>
  </si>
  <si>
    <t>196/2015/HSPT 25/11/2015</t>
  </si>
  <si>
    <t>112/QĐ-CCTHADS ngày 02/02/2016</t>
  </si>
  <si>
    <t>06/ 12.5.2016</t>
  </si>
  <si>
    <t>Đỗ Thị Phương Thảo</t>
  </si>
  <si>
    <t>03/2016/HSST 17/02/2016</t>
  </si>
  <si>
    <t>137/QĐ-CCTHADS ngày 05/4/2016</t>
  </si>
  <si>
    <t xml:space="preserve"> Phạt: 7.000.000đ </t>
  </si>
  <si>
    <t>18/19.8.2016</t>
  </si>
  <si>
    <t>Nguyễn Văn Khánh(Cùng đồng bọn) TRần Văn Trung+ Lê Văn Huy</t>
  </si>
  <si>
    <t>20/2014/HSST 25/02/2014</t>
  </si>
  <si>
    <t>124/QĐ-CCTHADS ngày 14/4/2014</t>
  </si>
  <si>
    <t xml:space="preserve"> Phạt: 12.000.000đ </t>
  </si>
  <si>
    <t>112+115/27.7.2015</t>
  </si>
  <si>
    <t>Thào Seo Sự(Cùng đồng bọn)</t>
  </si>
  <si>
    <t>09/2018/HS-ST ngày 10/4/2018</t>
  </si>
  <si>
    <t>301/10.7.2018</t>
  </si>
  <si>
    <t>Tiền phạt: 140.000.000đ</t>
  </si>
  <si>
    <t>20/5/2019</t>
  </si>
  <si>
    <t>40/05.9.2018</t>
  </si>
  <si>
    <t>Đặng Văn Pảng (TGK. Văn)</t>
  </si>
  <si>
    <t>19/2017/HSST 19/9/2017</t>
  </si>
  <si>
    <t>43/QĐ-CCTHADS ngày 26/10/2017</t>
  </si>
  <si>
    <t>AP: 2.200.000đ</t>
  </si>
  <si>
    <t>15/3/2019</t>
  </si>
  <si>
    <t>02/09.3.2018</t>
  </si>
  <si>
    <t>Hoàng Văn Nhất</t>
  </si>
  <si>
    <t>09/2016/HSST 26/4/2016</t>
  </si>
  <si>
    <t>216/QĐ-CCTHADS ngày 17/6/2016</t>
  </si>
  <si>
    <t>23/10.8.2016</t>
  </si>
  <si>
    <t>Lê Văn Thoan</t>
  </si>
  <si>
    <t>27/QĐ-CCTHADS ngày 12/10/2016</t>
  </si>
  <si>
    <t>Phạt: 10.000.000đ</t>
  </si>
  <si>
    <t>11/29.11.2016</t>
  </si>
  <si>
    <t>Nguyễn Thị Biền</t>
  </si>
  <si>
    <t>35/QĐ-CCTHADS ngày 12/10/2016</t>
  </si>
  <si>
    <t>Phạt: 13.000.000đ</t>
  </si>
  <si>
    <t>06/29.11.2016</t>
  </si>
  <si>
    <t>Trần Văn Toản</t>
  </si>
  <si>
    <t>29/QĐ-CCTHADS ngày 12/10/2016</t>
  </si>
  <si>
    <t>Phạt: 15.000.000đ</t>
  </si>
  <si>
    <t>08/29.11.2016</t>
  </si>
  <si>
    <t>Phạm Văn Bùi</t>
  </si>
  <si>
    <t>31/QĐ-CCTHADS ngày 12/10/2016</t>
  </si>
  <si>
    <t>Phạt: 24.500.000đ</t>
  </si>
  <si>
    <t>03/29.10.2016</t>
  </si>
  <si>
    <t>Phàn Văn Hùng</t>
  </si>
  <si>
    <t>11/2018/HSST 25/3/2018</t>
  </si>
  <si>
    <t>298/QĐ-CCTHADS ngày 25/6/2018</t>
  </si>
  <si>
    <t>AP: 1.200.000đ</t>
  </si>
  <si>
    <t>12/31.8.2018</t>
  </si>
  <si>
    <t>322/QĐ-CCTHADS ngày 17/9/2015</t>
  </si>
  <si>
    <t>BTCD: 100.000.000đ</t>
  </si>
  <si>
    <t>27/9/2019</t>
  </si>
  <si>
    <t>07/16.6.2016</t>
  </si>
  <si>
    <t>Đỗ Văn Thuấn</t>
  </si>
  <si>
    <t>61/2017/HSST 16/6/2017</t>
  </si>
  <si>
    <t>243/QĐ-CCTHADS ngày 10/5/2018</t>
  </si>
  <si>
    <t>BTCD: 22.961.000đ</t>
  </si>
  <si>
    <t>22/10/2019</t>
  </si>
  <si>
    <t>13/31.8.2018</t>
  </si>
  <si>
    <t>05/2019/DSST ngày 02/7/2019</t>
  </si>
  <si>
    <t>106/QĐ- CCTHADS ngày 21/11/2019</t>
  </si>
  <si>
    <t>BTCD: 51.675.000đ</t>
  </si>
  <si>
    <t>28/02/2020</t>
  </si>
  <si>
    <t>04/03/3/2020</t>
  </si>
  <si>
    <t>Thaào Mí Phứ</t>
  </si>
  <si>
    <t>Trung Thành, VXHG</t>
  </si>
  <si>
    <t>57/2019/HSST 26/11/2019</t>
  </si>
  <si>
    <t>203/QĐ CCTHA ngày 17/01/2020</t>
  </si>
  <si>
    <t>21/4/2020</t>
  </si>
  <si>
    <t>27/4/2020</t>
  </si>
  <si>
    <t>Đặng Văn Pây</t>
  </si>
  <si>
    <t>07/2019/HSST 11/9/2019</t>
  </si>
  <si>
    <t>232/QĐ CCTHA ngày 03/3/2020</t>
  </si>
  <si>
    <t>Bồi thường CD: 10.000.000đ</t>
  </si>
  <si>
    <t>25/6/2020</t>
  </si>
  <si>
    <t>29/6/2020</t>
  </si>
  <si>
    <t>Phú Linh, VXHG</t>
  </si>
  <si>
    <t>Lý Văn Hùng, La Thị Quý</t>
  </si>
  <si>
    <t>03/2020/DSST 06/8/2020</t>
  </si>
  <si>
    <t>447/QĐ CCTHA ngày 10/9/2020</t>
  </si>
  <si>
    <t>22/9/2020</t>
  </si>
  <si>
    <t>28/9/2020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</si>
  <si>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</si>
  <si>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</si>
  <si>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</si>
  <si>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</si>
  <si>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</si>
  <si>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</si>
  <si>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Phạt SQNN: 12,000,000đ và lãi suất</t>
  </si>
  <si>
    <t>Nguyễn Thị Dân</t>
  </si>
  <si>
    <t>Sung vào NSNN: 20,000,000đ và lãi suất</t>
  </si>
  <si>
    <t>51/QĐ-CCTHADS ngày 21/9/2020</t>
  </si>
  <si>
    <t xml:space="preserve"> 10/QĐST-DS 06/6/2016 TABQ</t>
  </si>
  <si>
    <t>19/QĐ-CCTHADS 16/6/2017</t>
  </si>
  <si>
    <t>TTTCCD lần 1: 19.824.167đ và lãi suất</t>
  </si>
  <si>
    <t>52/QĐ-CCTHADS ngày 28/9/2020</t>
  </si>
  <si>
    <t>02/QĐ-CCTHADS 09/10/2017</t>
  </si>
  <si>
    <t>TTTCCD lần 2: 161,680,182đ và lãi suất</t>
  </si>
  <si>
    <t>53/QĐ-CCTHADS ngày 28/9/2020</t>
  </si>
  <si>
    <t>16/QĐST-DS 14/5/2018 TABQ</t>
  </si>
  <si>
    <t>34/QĐ-CCTHADS 15/5/2018</t>
  </si>
  <si>
    <t>TNCD: 58,384,485đ và lãi suất</t>
  </si>
  <si>
    <t>54/QĐ-CCTHADS ngày 28/9/2020</t>
  </si>
  <si>
    <t>19/QĐST-DS 24/5/2018 TABQ</t>
  </si>
  <si>
    <t>41/QĐ-CCTHADS 08/6/2018</t>
  </si>
  <si>
    <t>TNCD: 46,707,569đ và lãi suất</t>
  </si>
  <si>
    <t>55/QĐ-CCTHADS ngày 28/9/2020</t>
  </si>
  <si>
    <t>14/QDDST-DS 14/5/2018 TABQ</t>
  </si>
  <si>
    <t>37/QĐ-CCTHADS 28/5/2018</t>
  </si>
  <si>
    <t>TNCD: 269,467,094đ và lãi suất</t>
  </si>
  <si>
    <t>56/QĐ-CCTHADS ngày 28/9/2020</t>
  </si>
  <si>
    <t>13/QĐST-DS 14/5/2018 TABQ</t>
  </si>
  <si>
    <t>38/QĐ-CCTHADS 05/6/2018</t>
  </si>
  <si>
    <t>TNCD: 44,911,213đ và lãi suất</t>
  </si>
  <si>
    <t>57/QĐ-CCTHADS ngày 28/9/2020</t>
  </si>
  <si>
    <t>15/QĐST-DS 14/5/2018 TABQ</t>
  </si>
  <si>
    <t>33/QĐ-CCTHADS 15/5/2018</t>
  </si>
  <si>
    <t>TNCD: 62,875,698đ và lãi suất</t>
  </si>
  <si>
    <t>58/QĐ-CCTHADS ngày 28/9/2020</t>
  </si>
  <si>
    <t>12/QĐST-DS 14/5/2018 TABQ</t>
  </si>
  <si>
    <t>39/QĐ-CCTHADS 07/6/2018</t>
  </si>
  <si>
    <t>TTTCCD: 58,384,485đ và lãi suất</t>
  </si>
  <si>
    <t>59/QĐ-CCTHADS ngày 28/9/2020</t>
  </si>
  <si>
    <t>17/QĐST-DS 14/5/2018 TABQ</t>
  </si>
  <si>
    <t>40/QĐ-CCTHADS 07/6/2018</t>
  </si>
  <si>
    <t>TNCD: 53,893,456đ và lãi suất</t>
  </si>
  <si>
    <t>60/QĐ-CCTHADS ngày 28/9/2020</t>
  </si>
  <si>
    <t>Mồng Văn Hiếu</t>
  </si>
  <si>
    <t>thôn Lâm, xã Vô Điếm, Bắc Quang, HG</t>
  </si>
  <si>
    <t>05/HSPT-QĐ 05/02/2020 TA tỉnh Hà Giang</t>
  </si>
  <si>
    <t>04/QĐ-CCTHADS 25/02/2020</t>
  </si>
  <si>
    <t>BTCD: 38,000,000 và lãi suất</t>
  </si>
  <si>
    <t>61/QĐ-CCTHADS ngày 28/9/2020</t>
  </si>
  <si>
    <t>363/QĐ-CCTHADS ngày 05/5/2020</t>
  </si>
  <si>
    <t>Thanh toán số tiền: 312.326.244đ</t>
  </si>
  <si>
    <t>15/QĐ-CCTHADS ngày 18/9/2020</t>
  </si>
  <si>
    <t>Công Ty TNHH Sao Bắc</t>
  </si>
  <si>
    <t>Ô chợ Dừa, quận đống đa TP Hà Nộ</t>
  </si>
  <si>
    <t>BA: 727/2018/HS PT ngày 13/11/2018 của TAND cấp cao tại Hà Nội</t>
  </si>
  <si>
    <t>375/QĐ-CCTHADS ngày 25/5/2020</t>
  </si>
  <si>
    <t>16/QĐ-CCTHADS ngày 25/9/2020</t>
  </si>
  <si>
    <t>Tổng 11 việc</t>
  </si>
  <si>
    <t>Nguyễn Thị Phi Yến</t>
  </si>
  <si>
    <t>tổ 3, thị trấn Việt Quang, huyện Bắc Quang, tỉnh Hà Giang</t>
  </si>
  <si>
    <t>17/QĐST-DS 06/8/2013 TABQ 09/2015/QĐST-DS 04/5/2015 TABQ</t>
  </si>
  <si>
    <t>03/QĐ-CCTHA ngày 10/10/2013 14/QĐ-CCTHA ngày 29/6/2015</t>
  </si>
  <si>
    <t>Thanh toán tiền cho công dân tổng số tiền còn phải thi hành: 637,743,000đ và lãi suất</t>
  </si>
  <si>
    <t xml:space="preserve"> APDSGN:36.562.000đ </t>
  </si>
  <si>
    <t xml:space="preserve">          Phạt: 11.250.000đ </t>
  </si>
  <si>
    <t>Tiền phạt SQNN: 8.318.000đ</t>
  </si>
  <si>
    <t>Tiền phạt SQNN: 8.475.000đ</t>
  </si>
  <si>
    <t>Bồi thường cơ quan nhà nước: 692,932,390đ và lãi suất</t>
  </si>
  <si>
    <t>Án phí DSCGN: 5,500.000đ</t>
  </si>
  <si>
    <t>Phạt SQNN: 19.360.000đ và lãi suất</t>
  </si>
  <si>
    <t xml:space="preserve"> Phạt SQNN: 19.000.000đ</t>
  </si>
  <si>
    <t>Tiền lãi của khoản truy thu SQNN</t>
  </si>
  <si>
    <t xml:space="preserve">BTCD: 41.200.000,đ </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</si>
  <si>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</si>
  <si>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</si>
  <si>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</si>
  <si>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</si>
  <si>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</si>
  <si>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</si>
  <si>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</si>
  <si>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CDNC: 25.000.000</t>
  </si>
  <si>
    <t>Truy thu SQNN: 2.000.000</t>
  </si>
  <si>
    <t>AP HSST: 200; Phạt 44.000= 44.200.000đ</t>
  </si>
  <si>
    <t>Bồi thường: 41.040đ; CDNC: 45.500đ= 86.540.000đ</t>
  </si>
  <si>
    <t xml:space="preserve">AP: 979đ + Truy thu: 34.908đ=35.887.000đ </t>
  </si>
  <si>
    <t>Thanh toán TCCD: 378.093.000đ</t>
  </si>
  <si>
    <t>Phạt sung quỹ 4.200.000đ</t>
  </si>
  <si>
    <t>BA Số: 17/2015/HS-ST ngày 27/3/2018 của TAND tỉnh Hà Giang</t>
  </si>
  <si>
    <t>Số: 05/QĐ-CCTHADS ngày 02/11/2020 của Chi cục THADS huyện Xín Mần</t>
  </si>
  <si>
    <t>Tiền bồi thường thiệt hại cho Lù Vần Dỉ, trú tại: Thôn Nắm Tìn, xã Nàng Đôn, huyện Hoàng Su Phì, tỉnh Hà Giang số tiền 40.000.000đ</t>
  </si>
  <si>
    <t>23/12/2020</t>
  </si>
  <si>
    <t>Số: 02/QĐ-CCTHADS ngày 28/12/2020</t>
  </si>
  <si>
    <t>Tổng 15 việc</t>
  </si>
  <si>
    <t>Tổng 25 việc</t>
  </si>
  <si>
    <r>
      <t xml:space="preserve"> </t>
    </r>
    <r>
      <rPr>
        <sz val="9"/>
        <rFont val="Times New Roman"/>
        <family val="1"/>
      </rPr>
      <t xml:space="preserve">Truy thu SQNN </t>
    </r>
    <r>
      <rPr>
        <b/>
        <sz val="9"/>
        <rFont val="Times New Roman"/>
        <family val="1"/>
      </rPr>
      <t xml:space="preserve">3.000.000,đ </t>
    </r>
  </si>
  <si>
    <t>43/2018/HSST 23/08/2018 TAND tỉnh Hà Giang 627/2019/HSPT 16/10/2019 TAND Cấp cao tại Hà Nội</t>
  </si>
  <si>
    <t xml:space="preserve">BTCD: 239.850.000đ </t>
  </si>
  <si>
    <t>21/12/2020</t>
  </si>
  <si>
    <t>01/QĐ-CCTHADS 22/12/2020</t>
  </si>
  <si>
    <t>Tổng 27 việc</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</si>
  <si>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</si>
  <si>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</si>
  <si>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</si>
  <si>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</si>
  <si>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</si>
  <si>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</si>
  <si>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</si>
  <si>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</si>
  <si>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</si>
  <si>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</si>
  <si>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</si>
  <si>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</si>
  <si>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</si>
  <si>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</si>
  <si>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06/2017/QĐST-DS 10/4/2017 TA</t>
  </si>
  <si>
    <t>04/QĐ-CCTHADS 12/10/2020</t>
  </si>
  <si>
    <t>TTCCD: 160,000,000đ và lãi suất</t>
  </si>
  <si>
    <t>05/QĐ-CCTHADS 28/12/2020</t>
  </si>
  <si>
    <t>AP DSSTCGN: 53,000,000đ</t>
  </si>
  <si>
    <t>Tổng 166 việc</t>
  </si>
  <si>
    <t>Thanh toán: 1.321.425.807.257đ</t>
  </si>
  <si>
    <t>Tổng 91 việc</t>
  </si>
  <si>
    <t>Tiền phạt: 8.300.000đ</t>
  </si>
  <si>
    <t xml:space="preserve">án phí: 5.000.000đ </t>
  </si>
  <si>
    <t>Tịch thu 20.970.000đ</t>
  </si>
  <si>
    <t>Tổng 116 việc</t>
  </si>
  <si>
    <t>AP. DSST: 17.097.000đ</t>
  </si>
  <si>
    <t>AP DSSTCGN 2,825,000</t>
  </si>
  <si>
    <t>AP HSST+DS 1.000.000đ</t>
  </si>
  <si>
    <t>Tổng toàn tỉnh 536việc</t>
  </si>
  <si>
    <t>Truy thu: 61.951.550đ</t>
  </si>
  <si>
    <t>Từ 01/10/2020 đến 31/12/2020</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</si>
</sst>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s>
  <fonts count="83">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10"/>
      <color indexed="36"/>
      <name val="Arial"/>
      <family val="2"/>
    </font>
    <font>
      <b/>
      <sz val="9"/>
      <color indexed="8"/>
      <name val="Times New Roman"/>
      <family val="1"/>
    </font>
    <font>
      <sz val="9"/>
      <color indexed="8"/>
      <name val="Times New Roman"/>
      <family val="1"/>
    </font>
    <font>
      <b/>
      <sz val="10"/>
      <color indexed="10"/>
      <name val="Arial"/>
      <family val="2"/>
    </font>
    <font>
      <b/>
      <sz val="10"/>
      <color indexed="10"/>
      <name val="Times New Roman"/>
      <family val="1"/>
    </font>
    <font>
      <b/>
      <sz val="10"/>
      <color indexed="10"/>
      <name val="Cambria"/>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i/>
      <sz val="10"/>
      <color indexed="10"/>
      <name val="Cambria"/>
      <family val="1"/>
    </font>
    <font>
      <sz val="10"/>
      <color indexed="1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b/>
      <sz val="10"/>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double"/>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93">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70" fillId="0" borderId="0" xfId="42" applyNumberFormat="1" applyFont="1" applyBorder="1" applyAlignment="1">
      <alignment vertical="center" wrapText="1"/>
    </xf>
    <xf numFmtId="0" fontId="71"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71" fillId="0" borderId="0" xfId="0" applyFont="1" applyBorder="1" applyAlignment="1">
      <alignment/>
    </xf>
    <xf numFmtId="0" fontId="72" fillId="0" borderId="0" xfId="0" applyFont="1" applyBorder="1" applyAlignment="1">
      <alignment/>
    </xf>
    <xf numFmtId="0" fontId="72"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71" fillId="0" borderId="0" xfId="0" applyFont="1" applyBorder="1" applyAlignment="1">
      <alignment vertical="center" wrapText="1"/>
    </xf>
    <xf numFmtId="0" fontId="71" fillId="0" borderId="10" xfId="0" applyFont="1" applyBorder="1" applyAlignment="1">
      <alignment vertical="center" wrapText="1"/>
    </xf>
    <xf numFmtId="0" fontId="73" fillId="0" borderId="10" xfId="0" applyFont="1" applyBorder="1" applyAlignment="1">
      <alignment horizontal="right" vertical="center" wrapText="1"/>
    </xf>
    <xf numFmtId="174" fontId="2" fillId="0" borderId="0" xfId="45" applyNumberFormat="1"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70" fillId="0" borderId="10" xfId="0" applyFont="1" applyBorder="1" applyAlignment="1">
      <alignment vertical="center" wrapText="1"/>
    </xf>
    <xf numFmtId="174" fontId="73" fillId="0" borderId="10" xfId="42" applyNumberFormat="1" applyFont="1" applyBorder="1" applyAlignment="1">
      <alignment horizontal="center" vertical="center" wrapText="1"/>
    </xf>
    <xf numFmtId="174" fontId="2" fillId="0" borderId="0" xfId="45" applyNumberFormat="1" applyFont="1" applyBorder="1" applyAlignment="1">
      <alignment horizontal="right" vertical="center" wrapText="1"/>
    </xf>
    <xf numFmtId="0" fontId="70" fillId="0" borderId="10" xfId="0" applyFont="1" applyBorder="1" applyAlignment="1">
      <alignment horizontal="center" vertical="center" wrapText="1"/>
    </xf>
    <xf numFmtId="174" fontId="70" fillId="0" borderId="10" xfId="42" applyNumberFormat="1" applyFont="1" applyBorder="1" applyAlignment="1">
      <alignment horizontal="center" vertical="center" wrapText="1"/>
    </xf>
    <xf numFmtId="0" fontId="74" fillId="0" borderId="10" xfId="0" applyFont="1" applyBorder="1" applyAlignment="1">
      <alignment horizontal="center" vertical="center" wrapText="1"/>
    </xf>
    <xf numFmtId="0" fontId="75" fillId="0" borderId="10" xfId="0" applyFont="1" applyBorder="1" applyAlignment="1">
      <alignment horizontal="center" vertical="center" wrapText="1"/>
    </xf>
    <xf numFmtId="174" fontId="74" fillId="0" borderId="10" xfId="42" applyNumberFormat="1" applyFont="1" applyBorder="1" applyAlignment="1">
      <alignment horizontal="center" vertical="center" wrapText="1"/>
    </xf>
    <xf numFmtId="0" fontId="73" fillId="0" borderId="10" xfId="0" applyFont="1" applyBorder="1" applyAlignment="1">
      <alignment horizontal="center" vertical="center" wrapText="1"/>
    </xf>
    <xf numFmtId="0" fontId="70" fillId="0" borderId="10" xfId="0" applyFont="1" applyBorder="1" applyAlignment="1">
      <alignment horizontal="right" vertical="center" wrapText="1"/>
    </xf>
    <xf numFmtId="174" fontId="74" fillId="0" borderId="0" xfId="42" applyNumberFormat="1" applyFont="1" applyFill="1" applyAlignment="1">
      <alignment horizontal="center" vertical="center" wrapText="1"/>
    </xf>
    <xf numFmtId="0" fontId="76" fillId="0" borderId="10" xfId="0" applyFont="1" applyBorder="1" applyAlignment="1">
      <alignment horizontal="left" vertical="center" wrapText="1"/>
    </xf>
    <xf numFmtId="0" fontId="76" fillId="0" borderId="10" xfId="0" applyFont="1" applyBorder="1" applyAlignment="1">
      <alignment horizontal="right" vertical="center" wrapText="1"/>
    </xf>
    <xf numFmtId="174" fontId="76" fillId="0" borderId="10" xfId="42" applyNumberFormat="1" applyFont="1" applyBorder="1" applyAlignment="1">
      <alignment horizontal="right" vertical="center" wrapText="1"/>
    </xf>
    <xf numFmtId="0" fontId="77" fillId="0" borderId="10" xfId="0" applyFont="1" applyBorder="1" applyAlignment="1">
      <alignment horizontal="right" vertical="center" wrapText="1"/>
    </xf>
    <xf numFmtId="174" fontId="78" fillId="0" borderId="0" xfId="42" applyNumberFormat="1" applyFont="1" applyBorder="1" applyAlignment="1">
      <alignment vertical="center" wrapText="1"/>
    </xf>
    <xf numFmtId="0" fontId="79" fillId="0" borderId="12" xfId="69" applyFont="1" applyFill="1" applyBorder="1" applyAlignment="1">
      <alignment horizontal="left" vertical="center" wrapText="1"/>
      <protection/>
    </xf>
    <xf numFmtId="0" fontId="80" fillId="0" borderId="12" xfId="69" applyFont="1" applyBorder="1" applyAlignment="1">
      <alignment horizontal="center" vertical="center" wrapText="1"/>
      <protection/>
    </xf>
    <xf numFmtId="0" fontId="80" fillId="0" borderId="12" xfId="69" applyFont="1" applyFill="1" applyBorder="1" applyAlignment="1">
      <alignment horizontal="center" vertical="center" wrapText="1"/>
      <protection/>
    </xf>
    <xf numFmtId="14" fontId="80" fillId="0" borderId="12" xfId="69" applyNumberFormat="1" applyFont="1" applyBorder="1" applyAlignment="1">
      <alignment horizontal="center" vertical="center" wrapText="1"/>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174" fontId="0" fillId="0" borderId="0" xfId="0" applyNumberFormat="1" applyFont="1" applyBorder="1" applyAlignment="1">
      <alignment horizontal="center" vertical="center" wrapText="1"/>
    </xf>
    <xf numFmtId="0" fontId="6" fillId="0" borderId="12" xfId="0" applyFont="1" applyBorder="1" applyAlignment="1">
      <alignment horizontal="center" vertical="center" wrapText="1"/>
    </xf>
    <xf numFmtId="174" fontId="24" fillId="0" borderId="0" xfId="49" applyNumberFormat="1"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horizontal="center" vertical="center"/>
    </xf>
    <xf numFmtId="0" fontId="74" fillId="32" borderId="10" xfId="0" applyFont="1" applyFill="1" applyBorder="1" applyAlignment="1">
      <alignment horizontal="center" vertical="center" wrapText="1"/>
    </xf>
    <xf numFmtId="0" fontId="74" fillId="32" borderId="13" xfId="68" applyFont="1" applyFill="1" applyBorder="1" applyAlignment="1">
      <alignment horizontal="center" vertical="center" wrapText="1"/>
      <protection/>
    </xf>
    <xf numFmtId="0" fontId="81" fillId="0" borderId="10" xfId="71" applyFont="1" applyBorder="1" applyAlignment="1">
      <alignment horizontal="center" vertical="center" wrapText="1"/>
      <protection/>
    </xf>
    <xf numFmtId="174" fontId="74" fillId="0" borderId="10" xfId="0" applyNumberFormat="1" applyFont="1" applyBorder="1" applyAlignment="1">
      <alignment horizontal="center" vertical="center" wrapText="1"/>
    </xf>
    <xf numFmtId="0" fontId="80" fillId="0" borderId="10" xfId="71" applyFont="1" applyBorder="1" applyAlignment="1">
      <alignment horizontal="center" vertical="center" wrapText="1"/>
      <protection/>
    </xf>
    <xf numFmtId="14" fontId="80" fillId="0" borderId="10" xfId="71" applyNumberFormat="1" applyFont="1" applyBorder="1" applyAlignment="1">
      <alignment horizontal="center" vertical="center" wrapText="1"/>
      <protection/>
    </xf>
    <xf numFmtId="0" fontId="6" fillId="0" borderId="10" xfId="0" applyFont="1" applyBorder="1" applyAlignment="1">
      <alignment vertical="center"/>
    </xf>
    <xf numFmtId="174" fontId="79"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74" fillId="32" borderId="10" xfId="68" applyFont="1" applyFill="1" applyBorder="1" applyAlignment="1">
      <alignment horizontal="center" vertical="center" wrapText="1"/>
      <protection/>
    </xf>
    <xf numFmtId="3" fontId="74" fillId="32" borderId="10" xfId="0" applyNumberFormat="1" applyFont="1" applyFill="1" applyBorder="1" applyAlignment="1">
      <alignment horizontal="center" vertical="center" wrapText="1"/>
    </xf>
    <xf numFmtId="3" fontId="74" fillId="32" borderId="12" xfId="68"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71" fillId="0" borderId="0" xfId="0" applyFont="1" applyBorder="1" applyAlignment="1">
      <alignment vertical="center"/>
    </xf>
    <xf numFmtId="0" fontId="0" fillId="0" borderId="0" xfId="0" applyFont="1" applyBorder="1" applyAlignment="1">
      <alignment vertical="center"/>
    </xf>
    <xf numFmtId="0" fontId="75"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75" fillId="0" borderId="10" xfId="0" applyFont="1" applyBorder="1" applyAlignment="1">
      <alignment horizontal="center" vertical="center"/>
    </xf>
    <xf numFmtId="0" fontId="75" fillId="0" borderId="10" xfId="0" applyFont="1" applyBorder="1" applyAlignment="1">
      <alignment horizontal="left" vertical="center"/>
    </xf>
    <xf numFmtId="0" fontId="71" fillId="0" borderId="10" xfId="0" applyFont="1" applyBorder="1" applyAlignment="1">
      <alignment vertical="center"/>
    </xf>
    <xf numFmtId="0" fontId="71" fillId="0" borderId="12" xfId="69" applyFont="1" applyBorder="1" applyAlignment="1">
      <alignment vertical="center"/>
      <protection/>
    </xf>
    <xf numFmtId="0" fontId="75" fillId="0" borderId="12" xfId="69" applyFont="1" applyBorder="1" applyAlignment="1">
      <alignment vertical="center"/>
      <protection/>
    </xf>
    <xf numFmtId="0" fontId="75" fillId="0" borderId="14" xfId="69"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4" fontId="0" fillId="0" borderId="0" xfId="0" applyNumberFormat="1" applyFont="1" applyBorder="1" applyAlignment="1">
      <alignment vertical="center"/>
    </xf>
    <xf numFmtId="185" fontId="6" fillId="0" borderId="0" xfId="0" applyNumberFormat="1" applyFont="1" applyBorder="1" applyAlignment="1">
      <alignment vertical="center"/>
    </xf>
    <xf numFmtId="0" fontId="6" fillId="0" borderId="15" xfId="0" applyFont="1" applyFill="1" applyBorder="1" applyAlignment="1">
      <alignment vertical="center"/>
    </xf>
    <xf numFmtId="0" fontId="6" fillId="0" borderId="15" xfId="0" applyFont="1" applyFill="1" applyBorder="1" applyAlignment="1">
      <alignment horizontal="center" vertical="center"/>
    </xf>
    <xf numFmtId="0" fontId="6" fillId="0" borderId="0" xfId="0" applyFont="1" applyFill="1" applyBorder="1" applyAlignment="1">
      <alignment horizontal="center" vertical="center"/>
    </xf>
    <xf numFmtId="4" fontId="0" fillId="32" borderId="0" xfId="0" applyNumberFormat="1" applyFont="1" applyFill="1" applyBorder="1" applyAlignment="1">
      <alignment vertical="center"/>
    </xf>
    <xf numFmtId="4" fontId="0" fillId="0" borderId="0" xfId="0" applyNumberFormat="1" applyFont="1" applyFill="1" applyBorder="1" applyAlignment="1">
      <alignment vertical="center"/>
    </xf>
    <xf numFmtId="0" fontId="0" fillId="0" borderId="15" xfId="0"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70" fillId="0" borderId="0" xfId="0" applyFont="1" applyAlignment="1">
      <alignment vertical="center"/>
    </xf>
    <xf numFmtId="0" fontId="23" fillId="0" borderId="10" xfId="0" applyFont="1" applyBorder="1" applyAlignment="1">
      <alignment horizontal="right" vertical="center"/>
    </xf>
    <xf numFmtId="0" fontId="19" fillId="0" borderId="0" xfId="0" applyFont="1" applyBorder="1" applyAlignment="1">
      <alignment horizontal="right" vertical="center"/>
    </xf>
    <xf numFmtId="0" fontId="19" fillId="0" borderId="11" xfId="0" applyFont="1" applyBorder="1" applyAlignment="1">
      <alignment horizontal="right" vertical="center"/>
    </xf>
    <xf numFmtId="0" fontId="0" fillId="0" borderId="0" xfId="0" applyAlignment="1">
      <alignment vertical="center"/>
    </xf>
    <xf numFmtId="174" fontId="2" fillId="0" borderId="0" xfId="42" applyNumberFormat="1" applyFont="1" applyBorder="1" applyAlignment="1">
      <alignment vertical="center"/>
    </xf>
    <xf numFmtId="0" fontId="72" fillId="0" borderId="11" xfId="0" applyFont="1" applyBorder="1" applyAlignment="1">
      <alignment vertical="center"/>
    </xf>
    <xf numFmtId="0" fontId="0" fillId="0" borderId="0" xfId="0" applyFont="1" applyBorder="1" applyAlignment="1">
      <alignment horizontal="center" vertical="center" wrapText="1"/>
    </xf>
    <xf numFmtId="184" fontId="71" fillId="0" borderId="0" xfId="0" applyNumberFormat="1" applyFont="1" applyBorder="1" applyAlignment="1">
      <alignment horizontal="center" vertical="center" wrapText="1"/>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0" fontId="4" fillId="0" borderId="10" xfId="0" applyFont="1" applyBorder="1" applyAlignment="1">
      <alignment/>
    </xf>
    <xf numFmtId="0" fontId="75" fillId="0" borderId="10" xfId="0" applyFont="1" applyBorder="1" applyAlignment="1">
      <alignment horizontal="center" vertical="center" wrapText="1"/>
    </xf>
    <xf numFmtId="0" fontId="6" fillId="0" borderId="12" xfId="0" applyFont="1" applyBorder="1" applyAlignment="1">
      <alignment/>
    </xf>
    <xf numFmtId="174" fontId="70" fillId="0" borderId="0" xfId="42" applyNumberFormat="1" applyFont="1" applyBorder="1" applyAlignment="1">
      <alignment horizontal="center" vertical="center"/>
    </xf>
    <xf numFmtId="174" fontId="74" fillId="32" borderId="10" xfId="42" applyNumberFormat="1" applyFont="1" applyFill="1" applyBorder="1" applyAlignment="1">
      <alignment horizontal="center" vertical="center" wrapText="1"/>
    </xf>
    <xf numFmtId="0" fontId="6" fillId="0" borderId="14" xfId="0" applyFont="1" applyBorder="1" applyAlignment="1">
      <alignment/>
    </xf>
    <xf numFmtId="0" fontId="6" fillId="0" borderId="11" xfId="0" applyFont="1" applyBorder="1" applyAlignment="1">
      <alignment/>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Font="1" applyBorder="1" applyAlignment="1">
      <alignment horizontal="center" vertical="center"/>
    </xf>
    <xf numFmtId="0" fontId="6" fillId="0" borderId="10" xfId="68" applyFont="1" applyBorder="1" applyAlignment="1">
      <alignment horizontal="center" vertical="center" wrapText="1"/>
      <protection/>
    </xf>
    <xf numFmtId="14" fontId="6" fillId="0" borderId="10" xfId="68" applyNumberFormat="1" applyFont="1" applyBorder="1" applyAlignment="1">
      <alignment horizontal="center" vertical="center" wrapText="1"/>
      <protection/>
    </xf>
    <xf numFmtId="4" fontId="71" fillId="0" borderId="0" xfId="0" applyNumberFormat="1" applyFont="1" applyBorder="1" applyAlignment="1">
      <alignment vertical="center"/>
    </xf>
    <xf numFmtId="0" fontId="6" fillId="33" borderId="10" xfId="68" applyFont="1" applyFill="1" applyBorder="1" applyAlignment="1">
      <alignment horizontal="center" vertical="center" wrapText="1"/>
      <protection/>
    </xf>
    <xf numFmtId="3" fontId="6" fillId="33" borderId="10" xfId="68" applyNumberFormat="1" applyFont="1" applyFill="1" applyBorder="1" applyAlignment="1">
      <alignment horizontal="center" vertical="center" wrapText="1"/>
      <protection/>
    </xf>
    <xf numFmtId="14" fontId="6" fillId="33" borderId="10" xfId="68" applyNumberFormat="1" applyFont="1" applyFill="1" applyBorder="1" applyAlignment="1">
      <alignment horizontal="center" vertical="center" wrapText="1"/>
      <protection/>
    </xf>
    <xf numFmtId="0" fontId="6" fillId="33" borderId="11" xfId="68" applyFont="1" applyFill="1" applyBorder="1" applyAlignment="1">
      <alignment horizontal="center" vertical="center" wrapText="1"/>
      <protection/>
    </xf>
    <xf numFmtId="49" fontId="6" fillId="33" borderId="10" xfId="68" applyNumberFormat="1" applyFont="1" applyFill="1" applyBorder="1" applyAlignment="1">
      <alignment horizontal="left" vertical="center" wrapText="1"/>
      <protection/>
    </xf>
    <xf numFmtId="49" fontId="6" fillId="33" borderId="10" xfId="68" applyNumberFormat="1" applyFont="1" applyFill="1" applyBorder="1" applyAlignment="1">
      <alignment horizontal="center" vertical="center" wrapText="1"/>
      <protection/>
    </xf>
    <xf numFmtId="0" fontId="6" fillId="33" borderId="10" xfId="68" applyFont="1" applyFill="1" applyBorder="1" applyAlignment="1">
      <alignment horizontal="left" vertical="center" wrapText="1"/>
      <protection/>
    </xf>
    <xf numFmtId="49" fontId="6" fillId="33" borderId="11" xfId="68" applyNumberFormat="1" applyFont="1" applyFill="1" applyBorder="1" applyAlignment="1">
      <alignment horizontal="center" vertical="center" wrapText="1"/>
      <protection/>
    </xf>
    <xf numFmtId="0" fontId="17" fillId="33" borderId="10" xfId="68" applyFont="1" applyFill="1" applyBorder="1" applyAlignment="1">
      <alignment horizontal="center" vertical="center" wrapText="1"/>
      <protection/>
    </xf>
    <xf numFmtId="3" fontId="6" fillId="33" borderId="12" xfId="68" applyNumberFormat="1" applyFont="1" applyFill="1" applyBorder="1" applyAlignment="1">
      <alignment horizontal="center" vertical="center" wrapText="1"/>
      <protection/>
    </xf>
    <xf numFmtId="0" fontId="6" fillId="33" borderId="12" xfId="68" applyFont="1" applyFill="1" applyBorder="1" applyAlignment="1">
      <alignment horizontal="center" vertical="center" wrapText="1"/>
      <protection/>
    </xf>
    <xf numFmtId="49" fontId="6" fillId="33" borderId="12" xfId="68" applyNumberFormat="1" applyFont="1" applyFill="1" applyBorder="1" applyAlignment="1">
      <alignment horizontal="center" vertical="center" wrapText="1"/>
      <protection/>
    </xf>
    <xf numFmtId="0" fontId="6" fillId="0" borderId="10" xfId="68" applyFont="1" applyBorder="1">
      <alignment/>
      <protection/>
    </xf>
    <xf numFmtId="0" fontId="4" fillId="0" borderId="10" xfId="68" applyFont="1" applyBorder="1" applyAlignment="1">
      <alignment/>
      <protection/>
    </xf>
    <xf numFmtId="0" fontId="6" fillId="0" borderId="0" xfId="0" applyFont="1" applyAlignment="1">
      <alignment horizontal="center" vertical="center" wrapText="1"/>
    </xf>
    <xf numFmtId="175" fontId="70" fillId="0" borderId="0" xfId="42" applyNumberFormat="1" applyFont="1" applyBorder="1" applyAlignment="1">
      <alignment vertical="center" wrapText="1"/>
    </xf>
    <xf numFmtId="0" fontId="11" fillId="0" borderId="10" xfId="68" applyFont="1" applyBorder="1" applyAlignment="1">
      <alignment horizontal="center" vertical="center" wrapText="1"/>
      <protection/>
    </xf>
    <xf numFmtId="0" fontId="11" fillId="0" borderId="10" xfId="68" applyNumberFormat="1" applyFont="1" applyBorder="1" applyAlignment="1">
      <alignment horizontal="center" vertical="center" wrapText="1"/>
      <protection/>
    </xf>
    <xf numFmtId="187" fontId="11" fillId="0" borderId="10" xfId="68" applyNumberFormat="1" applyFont="1" applyBorder="1" applyAlignment="1">
      <alignment horizontal="center" vertical="center" wrapText="1"/>
      <protection/>
    </xf>
    <xf numFmtId="49" fontId="11" fillId="0" borderId="10" xfId="68" applyNumberFormat="1" applyFont="1" applyBorder="1" applyAlignment="1">
      <alignment horizontal="center" vertical="center" wrapText="1"/>
      <protection/>
    </xf>
    <xf numFmtId="10" fontId="11" fillId="0" borderId="10" xfId="68" applyNumberFormat="1" applyFont="1" applyBorder="1" applyAlignment="1">
      <alignment horizontal="center" vertical="center" wrapText="1"/>
      <protection/>
    </xf>
    <xf numFmtId="0" fontId="11" fillId="0" borderId="10" xfId="68" applyFont="1" applyBorder="1" applyAlignment="1">
      <alignment horizontal="left" vertical="center" wrapText="1"/>
      <protection/>
    </xf>
    <xf numFmtId="0" fontId="11" fillId="0" borderId="10" xfId="68" applyFont="1" applyBorder="1" applyAlignment="1">
      <alignment horizontal="left" vertical="top" wrapText="1"/>
      <protection/>
    </xf>
    <xf numFmtId="0" fontId="11" fillId="0" borderId="10" xfId="68" applyFont="1" applyBorder="1" applyAlignment="1">
      <alignment horizontal="center" vertical="top" wrapText="1"/>
      <protection/>
    </xf>
    <xf numFmtId="10" fontId="11" fillId="0" borderId="10" xfId="68" applyNumberFormat="1" applyFont="1" applyBorder="1" applyAlignment="1">
      <alignment horizontal="left" vertical="center" wrapText="1"/>
      <protection/>
    </xf>
    <xf numFmtId="10" fontId="11" fillId="0" borderId="10" xfId="68" applyNumberFormat="1" applyFont="1" applyBorder="1" applyAlignment="1">
      <alignment horizontal="left" vertical="top" wrapText="1"/>
      <protection/>
    </xf>
    <xf numFmtId="174" fontId="6" fillId="0" borderId="0" xfId="45" applyNumberFormat="1" applyFont="1" applyFill="1" applyBorder="1" applyAlignment="1">
      <alignment horizontal="center" vertical="center" wrapText="1"/>
    </xf>
    <xf numFmtId="0" fontId="6" fillId="0" borderId="11" xfId="0" applyFont="1" applyBorder="1" applyAlignment="1">
      <alignment horizontal="center" vertical="center" wrapText="1"/>
    </xf>
    <xf numFmtId="174" fontId="4" fillId="0" borderId="0" xfId="42" applyNumberFormat="1" applyFont="1" applyBorder="1" applyAlignment="1">
      <alignment horizontal="center" vertical="center" wrapText="1"/>
    </xf>
    <xf numFmtId="14" fontId="6" fillId="0" borderId="10"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0" fillId="0" borderId="10" xfId="0" applyFont="1" applyBorder="1" applyAlignment="1">
      <alignment/>
    </xf>
    <xf numFmtId="3" fontId="2" fillId="0" borderId="10" xfId="49" applyNumberFormat="1" applyFont="1" applyBorder="1" applyAlignment="1">
      <alignment vertical="center" wrapText="1"/>
    </xf>
    <xf numFmtId="0" fontId="6" fillId="0" borderId="10" xfId="0" applyFont="1" applyBorder="1" applyAlignment="1">
      <alignment/>
    </xf>
    <xf numFmtId="174" fontId="70" fillId="0" borderId="0" xfId="49" applyNumberFormat="1" applyFont="1" applyBorder="1" applyAlignment="1">
      <alignment vertical="center" wrapText="1"/>
    </xf>
    <xf numFmtId="14" fontId="6" fillId="0" borderId="10" xfId="0" applyNumberFormat="1" applyFont="1" applyFill="1" applyBorder="1" applyAlignment="1">
      <alignment horizontal="center" vertical="center" wrapText="1"/>
    </xf>
    <xf numFmtId="3" fontId="6" fillId="33" borderId="10" xfId="0" applyNumberFormat="1" applyFont="1" applyFill="1" applyBorder="1" applyAlignment="1">
      <alignment horizontal="left" vertical="center" wrapText="1"/>
    </xf>
    <xf numFmtId="0" fontId="0" fillId="0" borderId="16" xfId="0" applyFont="1" applyBorder="1" applyAlignment="1">
      <alignment/>
    </xf>
    <xf numFmtId="0" fontId="6" fillId="0" borderId="10" xfId="0" applyFont="1" applyFill="1" applyBorder="1" applyAlignment="1">
      <alignment horizontal="center" vertical="center" wrapText="1"/>
    </xf>
    <xf numFmtId="0" fontId="4" fillId="32" borderId="16" xfId="68" applyFont="1" applyFill="1" applyBorder="1" applyAlignment="1">
      <alignment horizontal="center" vertical="center" wrapText="1"/>
      <protection/>
    </xf>
    <xf numFmtId="0" fontId="6" fillId="32" borderId="10" xfId="0" applyFont="1" applyFill="1" applyBorder="1" applyAlignment="1">
      <alignment horizontal="center" vertical="center" wrapText="1"/>
    </xf>
    <xf numFmtId="0" fontId="6" fillId="32" borderId="10" xfId="68" applyFont="1" applyFill="1" applyBorder="1" applyAlignment="1">
      <alignment vertical="center" wrapText="1"/>
      <protection/>
    </xf>
    <xf numFmtId="0" fontId="4" fillId="32" borderId="13" xfId="68"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10" xfId="0" applyFont="1" applyFill="1" applyBorder="1" applyAlignment="1">
      <alignment horizontal="center" vertical="center" wrapText="1"/>
    </xf>
    <xf numFmtId="3" fontId="17"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6" fillId="0" borderId="12" xfId="0" applyFont="1" applyBorder="1" applyAlignment="1">
      <alignment/>
    </xf>
    <xf numFmtId="14" fontId="6" fillId="0" borderId="12" xfId="0" applyNumberFormat="1" applyFont="1" applyBorder="1" applyAlignment="1">
      <alignment vertical="center" wrapText="1"/>
    </xf>
    <xf numFmtId="0" fontId="6" fillId="0" borderId="12" xfId="0" applyNumberFormat="1" applyFont="1" applyBorder="1" applyAlignment="1">
      <alignment horizontal="center" vertical="center" wrapText="1"/>
    </xf>
    <xf numFmtId="0" fontId="6" fillId="0" borderId="16" xfId="0" applyFont="1" applyBorder="1" applyAlignment="1">
      <alignment/>
    </xf>
    <xf numFmtId="0" fontId="11"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11"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0" fontId="0" fillId="0" borderId="0" xfId="0" applyFont="1" applyBorder="1" applyAlignment="1">
      <alignment/>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3" fontId="82" fillId="0" borderId="10" xfId="49" applyNumberFormat="1" applyFont="1" applyBorder="1" applyAlignment="1">
      <alignment horizontal="center" vertical="center" wrapText="1"/>
    </xf>
    <xf numFmtId="0" fontId="4" fillId="0" borderId="10" xfId="0" applyFont="1" applyBorder="1" applyAlignment="1">
      <alignment horizontal="center" vertical="center"/>
    </xf>
    <xf numFmtId="0" fontId="6" fillId="0" borderId="10" xfId="0" applyFont="1" applyBorder="1" applyAlignment="1">
      <alignment wrapText="1"/>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8" xfId="0" applyFont="1" applyFill="1" applyBorder="1" applyAlignment="1">
      <alignment vertical="center" wrapText="1"/>
    </xf>
    <xf numFmtId="2" fontId="4" fillId="0" borderId="0" xfId="0" applyNumberFormat="1" applyFont="1" applyAlignment="1">
      <alignment horizontal="center" vertical="center"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18" fillId="0" borderId="10" xfId="0" applyFont="1" applyBorder="1" applyAlignment="1">
      <alignment horizontal="center"/>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xf>
    <xf numFmtId="14" fontId="26"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0" fillId="0" borderId="0" xfId="0" applyFont="1" applyBorder="1" applyAlignment="1">
      <alignment/>
    </xf>
    <xf numFmtId="174" fontId="2" fillId="0" borderId="0" xfId="49" applyNumberFormat="1" applyFont="1" applyBorder="1" applyAlignment="1">
      <alignment vertical="center" wrapText="1"/>
    </xf>
    <xf numFmtId="3" fontId="6" fillId="0" borderId="17" xfId="0" applyNumberFormat="1" applyFont="1" applyBorder="1" applyAlignment="1">
      <alignment horizontal="center" vertical="center" wrapText="1"/>
    </xf>
    <xf numFmtId="0" fontId="6" fillId="0" borderId="0" xfId="0" applyFont="1" applyBorder="1" applyAlignment="1">
      <alignment/>
    </xf>
    <xf numFmtId="0" fontId="6" fillId="0" borderId="19" xfId="0" applyFont="1" applyBorder="1" applyAlignment="1">
      <alignment horizontal="center" vertical="center" wrapText="1"/>
    </xf>
    <xf numFmtId="0" fontId="6" fillId="0" borderId="10" xfId="0" applyNumberFormat="1" applyFont="1" applyFill="1" applyBorder="1" applyAlignment="1">
      <alignment horizontal="center" vertical="center" wrapText="1"/>
    </xf>
    <xf numFmtId="174" fontId="2" fillId="0" borderId="0" xfId="49" applyNumberFormat="1" applyFont="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0" xfId="68" applyFont="1" applyBorder="1">
      <alignment/>
      <protection/>
    </xf>
    <xf numFmtId="0" fontId="4" fillId="0" borderId="10" xfId="0" applyFont="1" applyBorder="1" applyAlignment="1">
      <alignment horizontal="left" indent="1"/>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7"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11" fillId="0" borderId="17" xfId="71" applyFont="1" applyBorder="1" applyAlignment="1">
      <alignment horizontal="left" vertical="center" wrapText="1"/>
      <protection/>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0" xfId="0" applyFont="1" applyBorder="1" applyAlignment="1">
      <alignment wrapText="1"/>
    </xf>
    <xf numFmtId="0" fontId="6" fillId="0" borderId="17" xfId="0" applyNumberFormat="1" applyFont="1" applyBorder="1" applyAlignment="1">
      <alignment horizontal="center" vertical="center" wrapText="1"/>
    </xf>
    <xf numFmtId="176" fontId="6" fillId="0" borderId="10" xfId="49"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3" fontId="6" fillId="0" borderId="21" xfId="0" applyNumberFormat="1" applyFont="1" applyBorder="1" applyAlignment="1">
      <alignment horizontal="center" vertical="center" wrapText="1"/>
    </xf>
    <xf numFmtId="0" fontId="71" fillId="0" borderId="0" xfId="0" applyFont="1" applyBorder="1" applyAlignment="1">
      <alignment/>
    </xf>
    <xf numFmtId="174" fontId="70" fillId="0" borderId="0" xfId="49" applyNumberFormat="1" applyFont="1" applyBorder="1" applyAlignment="1">
      <alignment vertical="center" wrapText="1"/>
    </xf>
    <xf numFmtId="0" fontId="75"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14" fontId="75" fillId="0" borderId="10" xfId="0" applyNumberFormat="1" applyFont="1" applyBorder="1" applyAlignment="1">
      <alignment horizontal="center" vertical="center" wrapText="1"/>
    </xf>
    <xf numFmtId="0" fontId="75" fillId="0" borderId="10" xfId="0" applyFont="1" applyBorder="1" applyAlignment="1">
      <alignment/>
    </xf>
    <xf numFmtId="0" fontId="80" fillId="0" borderId="10" xfId="71" applyFont="1" applyBorder="1" applyAlignment="1">
      <alignment horizontal="center" vertical="center" wrapText="1"/>
      <protection/>
    </xf>
    <xf numFmtId="14" fontId="80" fillId="0" borderId="10" xfId="71" applyNumberFormat="1" applyFont="1" applyBorder="1" applyAlignment="1">
      <alignment horizontal="center" vertical="center" wrapText="1"/>
      <protection/>
    </xf>
    <xf numFmtId="0" fontId="11" fillId="0" borderId="10" xfId="68" applyFont="1" applyBorder="1" applyAlignment="1">
      <alignment horizontal="center" vertical="center" wrapText="1"/>
      <protection/>
    </xf>
    <xf numFmtId="0" fontId="11" fillId="0" borderId="12" xfId="68" applyFont="1" applyBorder="1" applyAlignment="1">
      <alignment horizontal="center" vertical="center" wrapText="1"/>
      <protection/>
    </xf>
    <xf numFmtId="0" fontId="0" fillId="0" borderId="10" xfId="68" applyBorder="1" applyAlignment="1">
      <alignment vertical="center"/>
      <protection/>
    </xf>
    <xf numFmtId="0" fontId="6" fillId="0" borderId="12" xfId="68" applyFont="1" applyBorder="1" applyAlignment="1">
      <alignment vertical="center" wrapText="1"/>
      <protection/>
    </xf>
    <xf numFmtId="0" fontId="5" fillId="0" borderId="10" xfId="68" applyFont="1" applyBorder="1" applyAlignment="1">
      <alignment horizontal="center" vertical="center" wrapText="1"/>
      <protection/>
    </xf>
    <xf numFmtId="0" fontId="10" fillId="0" borderId="10" xfId="68" applyFont="1" applyBorder="1" applyAlignment="1">
      <alignment horizontal="center" vertical="center" wrapText="1"/>
      <protection/>
    </xf>
    <xf numFmtId="0" fontId="2" fillId="0" borderId="10" xfId="68" applyFont="1" applyBorder="1" applyAlignment="1">
      <alignment vertical="center" wrapText="1"/>
      <protection/>
    </xf>
    <xf numFmtId="14" fontId="11" fillId="0" borderId="10" xfId="68" applyNumberFormat="1" applyFont="1" applyBorder="1" applyAlignment="1">
      <alignment horizontal="center" vertical="center" wrapText="1"/>
      <protection/>
    </xf>
    <xf numFmtId="0" fontId="10" fillId="0" borderId="12" xfId="68" applyFont="1" applyFill="1" applyBorder="1" applyAlignment="1">
      <alignment horizontal="center" vertical="center" wrapText="1"/>
      <protection/>
    </xf>
    <xf numFmtId="0" fontId="11" fillId="0" borderId="12" xfId="68" applyFont="1" applyFill="1" applyBorder="1" applyAlignment="1">
      <alignment horizontal="center" vertical="center" wrapText="1"/>
      <protection/>
    </xf>
    <xf numFmtId="0" fontId="0" fillId="0" borderId="12" xfId="68" applyFont="1" applyBorder="1">
      <alignment/>
      <protection/>
    </xf>
    <xf numFmtId="14" fontId="11" fillId="0" borderId="12" xfId="68" applyNumberFormat="1" applyFont="1" applyBorder="1" applyAlignment="1">
      <alignment horizontal="center" vertical="center" wrapText="1"/>
      <protection/>
    </xf>
    <xf numFmtId="0" fontId="11" fillId="0" borderId="10" xfId="68" applyFont="1" applyFill="1" applyBorder="1" applyAlignment="1">
      <alignment horizontal="center" vertical="center" wrapText="1"/>
      <protection/>
    </xf>
    <xf numFmtId="0" fontId="0" fillId="0" borderId="10" xfId="68" applyBorder="1" applyAlignment="1">
      <alignment vertical="center" wrapText="1"/>
      <protection/>
    </xf>
    <xf numFmtId="14" fontId="0" fillId="0" borderId="10" xfId="68" applyNumberFormat="1" applyBorder="1" applyAlignment="1">
      <alignment vertical="center" wrapText="1"/>
      <protection/>
    </xf>
    <xf numFmtId="0" fontId="5" fillId="0" borderId="12" xfId="68" applyFont="1" applyBorder="1" applyAlignment="1">
      <alignment horizontal="center" vertical="center" wrapText="1"/>
      <protection/>
    </xf>
    <xf numFmtId="0" fontId="6" fillId="0" borderId="12" xfId="68" applyFont="1" applyBorder="1" applyAlignment="1">
      <alignment horizontal="center" vertical="center" wrapText="1"/>
      <protection/>
    </xf>
    <xf numFmtId="14" fontId="6" fillId="0" borderId="12" xfId="68" applyNumberFormat="1" applyFont="1" applyBorder="1" applyAlignment="1">
      <alignment vertical="center" wrapText="1"/>
      <protection/>
    </xf>
    <xf numFmtId="0" fontId="10" fillId="0" borderId="12" xfId="68" applyFont="1" applyFill="1" applyBorder="1" applyAlignment="1">
      <alignment horizontal="left" vertical="center" wrapText="1"/>
      <protection/>
    </xf>
    <xf numFmtId="0" fontId="0" fillId="0" borderId="0" xfId="68" applyFont="1" applyBorder="1">
      <alignment/>
      <protection/>
    </xf>
    <xf numFmtId="0" fontId="6" fillId="0" borderId="10" xfId="68" applyFont="1" applyBorder="1" applyAlignment="1">
      <alignment vertical="center" wrapText="1"/>
      <protection/>
    </xf>
    <xf numFmtId="3" fontId="27" fillId="0" borderId="10" xfId="45" applyNumberFormat="1" applyFont="1" applyBorder="1" applyAlignment="1">
      <alignment vertical="center" wrapText="1"/>
    </xf>
    <xf numFmtId="0" fontId="6" fillId="0" borderId="12" xfId="68" applyFont="1" applyBorder="1">
      <alignment/>
      <protection/>
    </xf>
    <xf numFmtId="3" fontId="28" fillId="0" borderId="12" xfId="45" applyNumberFormat="1" applyFont="1" applyBorder="1" applyAlignment="1">
      <alignment vertical="center" wrapText="1"/>
    </xf>
    <xf numFmtId="0" fontId="0" fillId="0" borderId="10" xfId="68" applyBorder="1">
      <alignment/>
      <protection/>
    </xf>
    <xf numFmtId="0" fontId="6" fillId="0" borderId="10" xfId="68" applyFont="1" applyBorder="1" applyAlignment="1">
      <alignment horizontal="center" vertical="center" wrapText="1"/>
      <protection/>
    </xf>
    <xf numFmtId="0" fontId="0" fillId="0" borderId="10" xfId="68" applyFont="1" applyBorder="1">
      <alignment/>
      <protection/>
    </xf>
    <xf numFmtId="0" fontId="10" fillId="0" borderId="10" xfId="68" applyFont="1" applyFill="1" applyBorder="1" applyAlignment="1">
      <alignment horizontal="center" vertical="center" wrapText="1"/>
      <protection/>
    </xf>
    <xf numFmtId="0" fontId="6" fillId="0" borderId="10" xfId="68" applyFont="1" applyBorder="1" applyAlignment="1">
      <alignment vertical="center" wrapText="1"/>
      <protection/>
    </xf>
    <xf numFmtId="14" fontId="11" fillId="0" borderId="10" xfId="68" applyNumberFormat="1" applyFont="1" applyFill="1" applyBorder="1" applyAlignment="1">
      <alignment horizontal="center" vertical="center" wrapText="1"/>
      <protection/>
    </xf>
    <xf numFmtId="14" fontId="10" fillId="0" borderId="10" xfId="68" applyNumberFormat="1" applyFont="1" applyFill="1" applyBorder="1" applyAlignment="1">
      <alignment horizontal="center" vertical="center" wrapText="1"/>
      <protection/>
    </xf>
    <xf numFmtId="0" fontId="4" fillId="0" borderId="10" xfId="68" applyFont="1" applyFill="1" applyBorder="1" applyAlignment="1">
      <alignment horizontal="center" vertical="center" wrapText="1"/>
      <protection/>
    </xf>
    <xf numFmtId="3" fontId="29" fillId="0" borderId="10" xfId="68" applyNumberFormat="1" applyFont="1" applyFill="1" applyBorder="1" applyAlignment="1">
      <alignment horizontal="center" vertical="center" wrapText="1"/>
      <protection/>
    </xf>
    <xf numFmtId="3" fontId="70" fillId="0" borderId="10" xfId="45" applyNumberFormat="1" applyFont="1" applyBorder="1" applyAlignment="1">
      <alignment vertical="center" wrapText="1"/>
    </xf>
    <xf numFmtId="0" fontId="6" fillId="0" borderId="18" xfId="68" applyFont="1" applyBorder="1" applyAlignment="1">
      <alignment vertical="center" wrapText="1"/>
      <protection/>
    </xf>
    <xf numFmtId="3" fontId="4" fillId="0" borderId="18" xfId="68" applyNumberFormat="1" applyFont="1" applyBorder="1" applyAlignment="1">
      <alignment vertical="center" wrapText="1"/>
      <protection/>
    </xf>
    <xf numFmtId="0" fontId="6" fillId="0" borderId="0" xfId="68" applyFont="1" applyBorder="1">
      <alignment/>
      <protection/>
    </xf>
    <xf numFmtId="3" fontId="28" fillId="0" borderId="10" xfId="45" applyNumberFormat="1" applyFont="1" applyBorder="1" applyAlignment="1">
      <alignment vertical="center" wrapText="1"/>
    </xf>
    <xf numFmtId="0" fontId="6" fillId="0" borderId="18" xfId="68" applyFont="1" applyBorder="1" applyAlignment="1">
      <alignment horizontal="center" vertical="center" wrapText="1"/>
      <protection/>
    </xf>
    <xf numFmtId="0" fontId="4" fillId="0" borderId="18" xfId="68" applyFont="1" applyBorder="1" applyAlignment="1">
      <alignment horizontal="center" vertical="center" wrapText="1"/>
      <protection/>
    </xf>
    <xf numFmtId="14" fontId="6" fillId="0" borderId="18" xfId="68" applyNumberFormat="1" applyFont="1" applyBorder="1" applyAlignment="1">
      <alignment horizontal="center" vertical="center" wrapText="1"/>
      <protection/>
    </xf>
    <xf numFmtId="3" fontId="28" fillId="0" borderId="17" xfId="45" applyNumberFormat="1" applyFont="1" applyBorder="1" applyAlignment="1">
      <alignment vertical="center" wrapText="1"/>
    </xf>
    <xf numFmtId="0" fontId="10" fillId="0" borderId="10" xfId="68" applyFont="1" applyFill="1" applyBorder="1" applyAlignment="1">
      <alignment horizontal="left" vertical="center" wrapText="1"/>
      <protection/>
    </xf>
    <xf numFmtId="0" fontId="4" fillId="0" borderId="10" xfId="68" applyFont="1" applyBorder="1" applyAlignment="1">
      <alignment horizontal="center" vertical="center" wrapText="1"/>
      <protection/>
    </xf>
    <xf numFmtId="0" fontId="6" fillId="0" borderId="10" xfId="68" applyFont="1" applyBorder="1" applyAlignment="1">
      <alignment vertical="center"/>
      <protection/>
    </xf>
    <xf numFmtId="0" fontId="4" fillId="0" borderId="10" xfId="68" applyFont="1" applyBorder="1" applyAlignment="1">
      <alignment vertical="center"/>
      <protection/>
    </xf>
    <xf numFmtId="0" fontId="4" fillId="0" borderId="10" xfId="68" applyFont="1" applyBorder="1" applyAlignment="1">
      <alignment vertical="center" wrapText="1"/>
      <protection/>
    </xf>
    <xf numFmtId="3" fontId="4" fillId="0" borderId="10" xfId="68" applyNumberFormat="1" applyFont="1" applyBorder="1" applyAlignment="1">
      <alignment vertical="center" wrapText="1"/>
      <protection/>
    </xf>
    <xf numFmtId="0" fontId="4" fillId="0" borderId="10" xfId="68" applyFont="1" applyBorder="1" applyAlignment="1">
      <alignment horizontal="center" vertical="center"/>
      <protection/>
    </xf>
    <xf numFmtId="14" fontId="6" fillId="0" borderId="10" xfId="68" applyNumberFormat="1" applyFont="1" applyBorder="1" applyAlignment="1">
      <alignment horizontal="center" vertical="center"/>
      <protection/>
    </xf>
    <xf numFmtId="0" fontId="15" fillId="0" borderId="12" xfId="68" applyFont="1" applyFill="1" applyBorder="1" applyAlignment="1">
      <alignment horizontal="left" vertical="center" wrapText="1"/>
      <protection/>
    </xf>
    <xf numFmtId="174" fontId="74" fillId="0" borderId="0" xfId="42" applyNumberFormat="1" applyFont="1" applyBorder="1" applyAlignment="1">
      <alignment vertical="center" wrapText="1"/>
    </xf>
    <xf numFmtId="0" fontId="12" fillId="0" borderId="11"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1" xfId="0" applyFont="1" applyBorder="1" applyAlignment="1">
      <alignment horizontal="left" vertical="center"/>
    </xf>
    <xf numFmtId="0" fontId="12" fillId="0" borderId="20" xfId="0" applyFont="1" applyBorder="1" applyAlignment="1">
      <alignment horizontal="left" vertical="center"/>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9" xfId="0" applyFont="1" applyBorder="1" applyAlignment="1">
      <alignment horizontal="center" vertical="center"/>
    </xf>
    <xf numFmtId="0" fontId="0" fillId="0" borderId="11" xfId="0" applyFont="1" applyBorder="1" applyAlignment="1">
      <alignment horizontal="center"/>
    </xf>
    <xf numFmtId="0" fontId="0" fillId="0" borderId="20" xfId="0" applyFont="1" applyBorder="1" applyAlignment="1">
      <alignment horizontal="center"/>
    </xf>
    <xf numFmtId="0" fontId="12" fillId="0" borderId="10" xfId="0" applyFont="1" applyBorder="1" applyAlignment="1">
      <alignment horizontal="center" vertical="center"/>
    </xf>
    <xf numFmtId="0" fontId="12" fillId="0" borderId="10" xfId="0" applyFont="1" applyBorder="1" applyAlignment="1">
      <alignment horizontal="left" vertical="center"/>
    </xf>
    <xf numFmtId="0" fontId="12" fillId="0" borderId="14" xfId="0" applyFont="1" applyBorder="1" applyAlignment="1">
      <alignment horizontal="left" vertical="center"/>
    </xf>
    <xf numFmtId="0" fontId="12" fillId="0" borderId="21" xfId="0" applyFont="1" applyBorder="1" applyAlignment="1">
      <alignment horizontal="left" vertical="center"/>
    </xf>
    <xf numFmtId="0" fontId="12" fillId="0" borderId="24" xfId="0" applyFont="1" applyBorder="1" applyAlignment="1">
      <alignment horizontal="left" vertical="center"/>
    </xf>
    <xf numFmtId="0" fontId="12" fillId="0" borderId="19" xfId="0" applyFont="1" applyBorder="1" applyAlignment="1">
      <alignment horizontal="left" vertical="center"/>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174" fontId="10" fillId="0" borderId="12" xfId="42" applyNumberFormat="1" applyFont="1" applyBorder="1" applyAlignment="1">
      <alignment horizontal="left" vertical="center" wrapText="1"/>
    </xf>
    <xf numFmtId="174" fontId="10" fillId="0" borderId="17" xfId="42" applyNumberFormat="1" applyFont="1" applyBorder="1" applyAlignment="1">
      <alignment horizontal="left"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11" fillId="0" borderId="18" xfId="0" applyFont="1" applyBorder="1" applyAlignment="1">
      <alignment horizontal="center" vertical="center" wrapText="1"/>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7" fillId="0" borderId="0" xfId="0" applyFont="1"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0" applyFont="1" applyAlignment="1">
      <alignment horizontal="center" vertical="center"/>
    </xf>
    <xf numFmtId="15" fontId="7" fillId="0" borderId="0" xfId="0" applyNumberFormat="1" applyFont="1" applyAlignment="1">
      <alignment horizontal="center" vertical="center"/>
    </xf>
    <xf numFmtId="0" fontId="8" fillId="0" borderId="25" xfId="0" applyFont="1" applyBorder="1" applyAlignment="1">
      <alignment horizontal="right" vertical="center"/>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12" xfId="0" applyFont="1" applyBorder="1" applyAlignment="1">
      <alignment vertical="center" wrapText="1"/>
    </xf>
    <xf numFmtId="0" fontId="6" fillId="0" borderId="17" xfId="0" applyFont="1" applyBorder="1" applyAlignment="1">
      <alignment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73" fillId="0" borderId="11" xfId="0" applyFont="1" applyBorder="1" applyAlignment="1">
      <alignment horizontal="right" vertical="center" wrapText="1"/>
    </xf>
    <xf numFmtId="0" fontId="73" fillId="0" borderId="20" xfId="0" applyFont="1" applyBorder="1" applyAlignment="1">
      <alignment horizontal="right" vertical="center" wrapText="1"/>
    </xf>
    <xf numFmtId="0" fontId="73" fillId="0" borderId="11" xfId="0" applyFont="1" applyBorder="1" applyAlignment="1">
      <alignment horizontal="center" vertical="center" wrapText="1"/>
    </xf>
    <xf numFmtId="0" fontId="73" fillId="0" borderId="20" xfId="0" applyFont="1" applyBorder="1" applyAlignment="1">
      <alignment horizontal="center" vertical="center" wrapText="1"/>
    </xf>
    <xf numFmtId="0" fontId="4" fillId="0" borderId="11" xfId="0" applyFont="1" applyBorder="1" applyAlignment="1">
      <alignment horizontal="right" vertical="center" wrapText="1"/>
    </xf>
    <xf numFmtId="0" fontId="4" fillId="0" borderId="20" xfId="0" applyFont="1" applyBorder="1" applyAlignment="1">
      <alignment horizontal="right" vertical="center" wrapText="1"/>
    </xf>
    <xf numFmtId="0" fontId="0" fillId="0" borderId="0" xfId="0"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7" xfId="0" applyNumberFormat="1"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174" fontId="2" fillId="0" borderId="0" xfId="42" applyNumberFormat="1" applyFont="1" applyFill="1" applyBorder="1" applyAlignment="1">
      <alignment vertical="center" wrapText="1"/>
    </xf>
    <xf numFmtId="0" fontId="0" fillId="0" borderId="10" xfId="0" applyFont="1" applyBorder="1" applyAlignment="1">
      <alignment horizontal="center"/>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9" xfId="0" applyFont="1" applyBorder="1" applyAlignment="1">
      <alignment horizontal="center" vertic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617"/>
  <sheetViews>
    <sheetView tabSelected="1" workbookViewId="0" topLeftCell="A1">
      <selection activeCell="G7" sqref="G7:J7"/>
    </sheetView>
  </sheetViews>
  <sheetFormatPr defaultColWidth="9.140625" defaultRowHeight="12.75"/>
  <cols>
    <col min="1" max="1" width="4.140625" style="0" customWidth="1"/>
    <col min="2" max="2" width="3.85156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3.28125" style="0" customWidth="1"/>
    <col min="16" max="16" width="14.8515625" style="5" customWidth="1"/>
    <col min="17" max="117" width="9.140625" style="5" customWidth="1"/>
  </cols>
  <sheetData>
    <row r="1" spans="1:16" ht="18.75">
      <c r="A1" s="82" t="s">
        <v>1247</v>
      </c>
      <c r="B1" s="82"/>
      <c r="C1" s="82"/>
      <c r="D1" s="82"/>
      <c r="E1" s="82"/>
      <c r="F1" s="83"/>
      <c r="G1" s="83"/>
      <c r="H1" s="83"/>
      <c r="I1" s="83"/>
      <c r="J1" s="83"/>
      <c r="K1" s="83"/>
      <c r="L1" s="83"/>
      <c r="M1" s="83"/>
      <c r="N1" s="83"/>
      <c r="O1" s="83"/>
      <c r="P1" s="84"/>
    </row>
    <row r="2" spans="1:16" ht="24.75" customHeight="1">
      <c r="A2" s="351" t="s">
        <v>630</v>
      </c>
      <c r="B2" s="352"/>
      <c r="C2" s="352"/>
      <c r="D2" s="352"/>
      <c r="E2" s="352"/>
      <c r="F2" s="352"/>
      <c r="G2" s="352"/>
      <c r="H2" s="352"/>
      <c r="I2" s="352"/>
      <c r="J2" s="352"/>
      <c r="K2" s="352"/>
      <c r="L2" s="352"/>
      <c r="M2" s="352"/>
      <c r="N2" s="352"/>
      <c r="O2" s="352"/>
      <c r="P2" s="84"/>
    </row>
    <row r="3" spans="1:16" ht="15.75" customHeight="1">
      <c r="A3" s="355" t="s">
        <v>681</v>
      </c>
      <c r="B3" s="355"/>
      <c r="C3" s="355"/>
      <c r="D3" s="355"/>
      <c r="E3" s="355"/>
      <c r="F3" s="355"/>
      <c r="G3" s="355"/>
      <c r="H3" s="355"/>
      <c r="I3" s="355"/>
      <c r="J3" s="355"/>
      <c r="K3" s="355"/>
      <c r="L3" s="355"/>
      <c r="M3" s="355"/>
      <c r="N3" s="355"/>
      <c r="O3" s="85"/>
      <c r="P3" s="84"/>
    </row>
    <row r="4" spans="1:117" s="2" customFormat="1" ht="18.75">
      <c r="A4" s="82"/>
      <c r="B4" s="351" t="s">
        <v>373</v>
      </c>
      <c r="C4" s="351"/>
      <c r="D4" s="351"/>
      <c r="E4" s="351"/>
      <c r="F4" s="351"/>
      <c r="G4" s="351"/>
      <c r="H4" s="351"/>
      <c r="I4" s="351"/>
      <c r="J4" s="351"/>
      <c r="K4" s="351"/>
      <c r="L4" s="351"/>
      <c r="M4" s="351"/>
      <c r="N4" s="351"/>
      <c r="O4" s="351"/>
      <c r="P4" s="8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row>
    <row r="5" spans="1:16" ht="18.75">
      <c r="A5" s="83"/>
      <c r="B5" s="356" t="s">
        <v>3086</v>
      </c>
      <c r="C5" s="351"/>
      <c r="D5" s="351"/>
      <c r="E5" s="351"/>
      <c r="F5" s="351"/>
      <c r="G5" s="351"/>
      <c r="H5" s="351"/>
      <c r="I5" s="351"/>
      <c r="J5" s="351"/>
      <c r="K5" s="351"/>
      <c r="L5" s="351"/>
      <c r="M5" s="351"/>
      <c r="N5" s="351"/>
      <c r="O5" s="351"/>
      <c r="P5" s="84"/>
    </row>
    <row r="6" spans="1:16" ht="18.75">
      <c r="A6" s="83"/>
      <c r="B6" s="85"/>
      <c r="C6" s="85"/>
      <c r="D6" s="85"/>
      <c r="E6" s="85"/>
      <c r="F6" s="85"/>
      <c r="G6" s="85"/>
      <c r="H6" s="85"/>
      <c r="I6" s="85"/>
      <c r="J6" s="85"/>
      <c r="K6" s="357" t="s">
        <v>1276</v>
      </c>
      <c r="L6" s="357"/>
      <c r="M6" s="357"/>
      <c r="N6" s="87"/>
      <c r="O6" s="87"/>
      <c r="P6" s="84"/>
    </row>
    <row r="7" spans="1:115" s="23" customFormat="1" ht="31.5" customHeight="1">
      <c r="A7" s="353" t="s">
        <v>375</v>
      </c>
      <c r="B7" s="353" t="s">
        <v>371</v>
      </c>
      <c r="C7" s="353" t="s">
        <v>370</v>
      </c>
      <c r="D7" s="353" t="s">
        <v>374</v>
      </c>
      <c r="E7" s="353" t="s">
        <v>372</v>
      </c>
      <c r="F7" s="353" t="s">
        <v>1673</v>
      </c>
      <c r="G7" s="353" t="s">
        <v>368</v>
      </c>
      <c r="H7" s="353"/>
      <c r="I7" s="353"/>
      <c r="J7" s="353"/>
      <c r="K7" s="353" t="s">
        <v>244</v>
      </c>
      <c r="L7" s="353" t="s">
        <v>1674</v>
      </c>
      <c r="M7" s="353" t="s">
        <v>369</v>
      </c>
      <c r="N7" s="84"/>
      <c r="O7" s="84"/>
      <c r="P7" s="84"/>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row>
    <row r="8" spans="1:115" s="23" customFormat="1" ht="26.25" customHeight="1">
      <c r="A8" s="353"/>
      <c r="B8" s="353"/>
      <c r="C8" s="353"/>
      <c r="D8" s="353"/>
      <c r="E8" s="353"/>
      <c r="F8" s="353"/>
      <c r="G8" s="353" t="s">
        <v>548</v>
      </c>
      <c r="H8" s="353" t="s">
        <v>549</v>
      </c>
      <c r="I8" s="353"/>
      <c r="J8" s="353"/>
      <c r="K8" s="353"/>
      <c r="L8" s="353"/>
      <c r="M8" s="353"/>
      <c r="N8" s="84"/>
      <c r="O8" s="84"/>
      <c r="P8" s="84"/>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row>
    <row r="9" spans="1:115" s="23" customFormat="1" ht="78.75" customHeight="1">
      <c r="A9" s="353"/>
      <c r="B9" s="353"/>
      <c r="C9" s="353"/>
      <c r="D9" s="353"/>
      <c r="E9" s="353"/>
      <c r="F9" s="353"/>
      <c r="G9" s="354"/>
      <c r="H9" s="3" t="s">
        <v>241</v>
      </c>
      <c r="I9" s="3" t="s">
        <v>242</v>
      </c>
      <c r="J9" s="3" t="s">
        <v>243</v>
      </c>
      <c r="K9" s="353"/>
      <c r="L9" s="353"/>
      <c r="M9" s="353"/>
      <c r="N9" s="84"/>
      <c r="O9" s="27"/>
      <c r="P9" s="84"/>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row>
    <row r="10" spans="1:115" s="23" customFormat="1" ht="15" customHeight="1">
      <c r="A10" s="88">
        <v>1</v>
      </c>
      <c r="B10" s="88">
        <v>2</v>
      </c>
      <c r="C10" s="88">
        <v>3</v>
      </c>
      <c r="D10" s="88">
        <v>4</v>
      </c>
      <c r="E10" s="88">
        <v>5</v>
      </c>
      <c r="F10" s="88">
        <v>6</v>
      </c>
      <c r="G10" s="88">
        <v>7</v>
      </c>
      <c r="H10" s="88">
        <v>8</v>
      </c>
      <c r="I10" s="88">
        <v>9</v>
      </c>
      <c r="J10" s="88">
        <v>10</v>
      </c>
      <c r="K10" s="88">
        <v>11</v>
      </c>
      <c r="L10" s="88">
        <v>12</v>
      </c>
      <c r="M10" s="88">
        <v>13</v>
      </c>
      <c r="N10" s="84"/>
      <c r="O10" s="84"/>
      <c r="P10" s="84"/>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row>
    <row r="11" spans="1:115" s="23" customFormat="1" ht="17.25" customHeight="1">
      <c r="A11" s="88"/>
      <c r="B11" s="88" t="s">
        <v>1245</v>
      </c>
      <c r="C11" s="88"/>
      <c r="D11" s="88"/>
      <c r="E11" s="88"/>
      <c r="F11" s="88"/>
      <c r="G11" s="88"/>
      <c r="H11" s="88"/>
      <c r="I11" s="88"/>
      <c r="J11" s="88"/>
      <c r="K11" s="88"/>
      <c r="L11" s="88"/>
      <c r="M11" s="88"/>
      <c r="N11" s="84"/>
      <c r="O11" s="84"/>
      <c r="P11" s="84"/>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row>
    <row r="12" spans="1:115" s="23" customFormat="1" ht="30" customHeight="1">
      <c r="A12" s="364" t="s">
        <v>226</v>
      </c>
      <c r="B12" s="365"/>
      <c r="C12" s="365"/>
      <c r="D12" s="365"/>
      <c r="E12" s="365"/>
      <c r="F12" s="365"/>
      <c r="G12" s="365"/>
      <c r="H12" s="365"/>
      <c r="I12" s="365"/>
      <c r="J12" s="365"/>
      <c r="K12" s="365"/>
      <c r="L12" s="365"/>
      <c r="M12" s="366"/>
      <c r="N12" s="84"/>
      <c r="O12" s="84" t="s">
        <v>984</v>
      </c>
      <c r="P12" s="84"/>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row>
    <row r="13" spans="1:115" s="23" customFormat="1" ht="92.25" customHeight="1">
      <c r="A13" s="336">
        <v>1</v>
      </c>
      <c r="B13" s="337"/>
      <c r="C13" s="7" t="s">
        <v>1323</v>
      </c>
      <c r="D13" s="75" t="s">
        <v>1248</v>
      </c>
      <c r="E13" s="75" t="s">
        <v>1251</v>
      </c>
      <c r="F13" s="75" t="s">
        <v>1250</v>
      </c>
      <c r="G13" s="125" t="s">
        <v>2279</v>
      </c>
      <c r="H13" s="75" t="s">
        <v>245</v>
      </c>
      <c r="I13" s="75"/>
      <c r="J13" s="75"/>
      <c r="K13" s="77">
        <v>43115</v>
      </c>
      <c r="L13" s="75" t="s">
        <v>1249</v>
      </c>
      <c r="M13" s="75"/>
      <c r="N13" s="91"/>
      <c r="O13" s="28">
        <v>7875</v>
      </c>
      <c r="P13" s="123"/>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row>
    <row r="14" spans="1:115" s="23" customFormat="1" ht="68.25" customHeight="1">
      <c r="A14" s="347">
        <v>2</v>
      </c>
      <c r="B14" s="348"/>
      <c r="C14" s="7" t="s">
        <v>765</v>
      </c>
      <c r="D14" s="75" t="s">
        <v>762</v>
      </c>
      <c r="E14" s="338" t="s">
        <v>764</v>
      </c>
      <c r="F14" s="338" t="s">
        <v>1292</v>
      </c>
      <c r="G14" s="125" t="s">
        <v>1310</v>
      </c>
      <c r="H14" s="76" t="s">
        <v>245</v>
      </c>
      <c r="I14" s="75"/>
      <c r="J14" s="75"/>
      <c r="K14" s="77">
        <v>43038</v>
      </c>
      <c r="L14" s="76" t="s">
        <v>763</v>
      </c>
      <c r="M14" s="75"/>
      <c r="N14" s="91"/>
      <c r="O14" s="29">
        <v>27200</v>
      </c>
      <c r="P14" s="123"/>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row>
    <row r="15" spans="1:115" s="23" customFormat="1" ht="108" customHeight="1">
      <c r="A15" s="349"/>
      <c r="B15" s="350"/>
      <c r="C15" s="7" t="s">
        <v>915</v>
      </c>
      <c r="D15" s="75" t="s">
        <v>1290</v>
      </c>
      <c r="E15" s="339"/>
      <c r="F15" s="339"/>
      <c r="G15" s="125" t="s">
        <v>2021</v>
      </c>
      <c r="H15" s="75" t="s">
        <v>245</v>
      </c>
      <c r="I15" s="75"/>
      <c r="J15" s="75"/>
      <c r="K15" s="77">
        <v>43038</v>
      </c>
      <c r="L15" s="75" t="s">
        <v>1291</v>
      </c>
      <c r="M15" s="8"/>
      <c r="N15" s="91"/>
      <c r="O15" s="29">
        <v>50307</v>
      </c>
      <c r="P15" s="123"/>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row>
    <row r="16" spans="1:115" s="23" customFormat="1" ht="88.5" customHeight="1">
      <c r="A16" s="336">
        <v>3</v>
      </c>
      <c r="B16" s="337"/>
      <c r="C16" s="7" t="s">
        <v>469</v>
      </c>
      <c r="D16" s="75" t="s">
        <v>819</v>
      </c>
      <c r="E16" s="75" t="s">
        <v>468</v>
      </c>
      <c r="F16" s="75" t="s">
        <v>467</v>
      </c>
      <c r="G16" s="125" t="s">
        <v>1307</v>
      </c>
      <c r="H16" s="75" t="s">
        <v>245</v>
      </c>
      <c r="I16" s="75"/>
      <c r="J16" s="75" t="s">
        <v>245</v>
      </c>
      <c r="K16" s="77">
        <v>42979</v>
      </c>
      <c r="L16" s="75" t="s">
        <v>820</v>
      </c>
      <c r="M16" s="89"/>
      <c r="N16" s="91"/>
      <c r="O16" s="29">
        <v>20000</v>
      </c>
      <c r="P16" s="123"/>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row>
    <row r="17" spans="1:115" s="23" customFormat="1" ht="69.75" customHeight="1">
      <c r="A17" s="336">
        <v>4</v>
      </c>
      <c r="B17" s="337"/>
      <c r="C17" s="7" t="s">
        <v>74</v>
      </c>
      <c r="D17" s="75" t="s">
        <v>75</v>
      </c>
      <c r="E17" s="75" t="s">
        <v>1049</v>
      </c>
      <c r="F17" s="75" t="s">
        <v>1048</v>
      </c>
      <c r="G17" s="125" t="s">
        <v>553</v>
      </c>
      <c r="H17" s="75" t="s">
        <v>245</v>
      </c>
      <c r="I17" s="75"/>
      <c r="J17" s="75" t="s">
        <v>245</v>
      </c>
      <c r="K17" s="77">
        <v>42975</v>
      </c>
      <c r="L17" s="75" t="s">
        <v>76</v>
      </c>
      <c r="M17" s="89"/>
      <c r="N17" s="91"/>
      <c r="O17" s="29">
        <v>21200</v>
      </c>
      <c r="P17" s="123"/>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row>
    <row r="18" spans="1:115" s="23" customFormat="1" ht="97.5" customHeight="1">
      <c r="A18" s="336">
        <v>5</v>
      </c>
      <c r="B18" s="337"/>
      <c r="C18" s="7" t="s">
        <v>1050</v>
      </c>
      <c r="D18" s="75" t="s">
        <v>356</v>
      </c>
      <c r="E18" s="75" t="s">
        <v>856</v>
      </c>
      <c r="F18" s="75" t="s">
        <v>358</v>
      </c>
      <c r="G18" s="125" t="s">
        <v>554</v>
      </c>
      <c r="H18" s="75" t="s">
        <v>245</v>
      </c>
      <c r="I18" s="75"/>
      <c r="J18" s="75"/>
      <c r="K18" s="77">
        <v>43074</v>
      </c>
      <c r="L18" s="75" t="s">
        <v>357</v>
      </c>
      <c r="M18" s="89"/>
      <c r="N18" s="91"/>
      <c r="O18" s="29">
        <v>28271</v>
      </c>
      <c r="P18" s="123"/>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row>
    <row r="19" spans="1:115" s="23" customFormat="1" ht="60.75" customHeight="1">
      <c r="A19" s="347">
        <v>6</v>
      </c>
      <c r="B19" s="348"/>
      <c r="C19" s="334" t="s">
        <v>915</v>
      </c>
      <c r="D19" s="338" t="s">
        <v>359</v>
      </c>
      <c r="E19" s="338" t="s">
        <v>366</v>
      </c>
      <c r="F19" s="338" t="s">
        <v>361</v>
      </c>
      <c r="G19" s="342" t="s">
        <v>555</v>
      </c>
      <c r="H19" s="340" t="s">
        <v>245</v>
      </c>
      <c r="I19" s="338"/>
      <c r="J19" s="358"/>
      <c r="K19" s="382">
        <v>43038</v>
      </c>
      <c r="L19" s="338" t="s">
        <v>360</v>
      </c>
      <c r="M19" s="367"/>
      <c r="N19" s="91"/>
      <c r="O19" s="384">
        <v>40700</v>
      </c>
      <c r="P19" s="381"/>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row>
    <row r="20" spans="1:115" s="23" customFormat="1" ht="5.25" customHeight="1">
      <c r="A20" s="349"/>
      <c r="B20" s="350"/>
      <c r="C20" s="335"/>
      <c r="D20" s="339"/>
      <c r="E20" s="339"/>
      <c r="F20" s="339"/>
      <c r="G20" s="343"/>
      <c r="H20" s="341"/>
      <c r="I20" s="339"/>
      <c r="J20" s="359"/>
      <c r="K20" s="383"/>
      <c r="L20" s="339"/>
      <c r="M20" s="368"/>
      <c r="N20" s="91"/>
      <c r="O20" s="384"/>
      <c r="P20" s="381"/>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row>
    <row r="21" spans="1:115" s="23" customFormat="1" ht="63" customHeight="1">
      <c r="A21" s="336">
        <v>7</v>
      </c>
      <c r="B21" s="337"/>
      <c r="C21" s="9" t="s">
        <v>208</v>
      </c>
      <c r="D21" s="76" t="s">
        <v>209</v>
      </c>
      <c r="E21" s="76" t="s">
        <v>355</v>
      </c>
      <c r="F21" s="76" t="s">
        <v>207</v>
      </c>
      <c r="G21" s="126" t="s">
        <v>3018</v>
      </c>
      <c r="H21" s="76" t="s">
        <v>245</v>
      </c>
      <c r="I21" s="76"/>
      <c r="J21" s="75"/>
      <c r="K21" s="77">
        <v>42958</v>
      </c>
      <c r="L21" s="76" t="s">
        <v>206</v>
      </c>
      <c r="M21" s="8"/>
      <c r="N21" s="91"/>
      <c r="O21" s="29">
        <v>36562</v>
      </c>
      <c r="P21" s="123"/>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row>
    <row r="22" spans="1:115" s="23" customFormat="1" ht="51" customHeight="1">
      <c r="A22" s="336">
        <v>8</v>
      </c>
      <c r="B22" s="337"/>
      <c r="C22" s="9" t="s">
        <v>423</v>
      </c>
      <c r="D22" s="76" t="s">
        <v>424</v>
      </c>
      <c r="E22" s="76" t="s">
        <v>426</v>
      </c>
      <c r="F22" s="76" t="s">
        <v>425</v>
      </c>
      <c r="G22" s="126" t="s">
        <v>556</v>
      </c>
      <c r="H22" s="76" t="s">
        <v>245</v>
      </c>
      <c r="I22" s="76"/>
      <c r="J22" s="75"/>
      <c r="K22" s="77">
        <v>42884</v>
      </c>
      <c r="L22" s="76" t="s">
        <v>427</v>
      </c>
      <c r="M22" s="76"/>
      <c r="N22" s="91"/>
      <c r="O22" s="29">
        <v>112075</v>
      </c>
      <c r="P22" s="123"/>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row>
    <row r="23" spans="1:115" s="23" customFormat="1" ht="55.5" customHeight="1">
      <c r="A23" s="347">
        <v>9</v>
      </c>
      <c r="B23" s="348"/>
      <c r="C23" s="7" t="s">
        <v>177</v>
      </c>
      <c r="D23" s="75" t="s">
        <v>178</v>
      </c>
      <c r="E23" s="338" t="s">
        <v>181</v>
      </c>
      <c r="F23" s="338" t="s">
        <v>180</v>
      </c>
      <c r="G23" s="126" t="s">
        <v>293</v>
      </c>
      <c r="H23" s="76" t="s">
        <v>245</v>
      </c>
      <c r="I23" s="76"/>
      <c r="J23" s="75"/>
      <c r="K23" s="77">
        <v>42979</v>
      </c>
      <c r="L23" s="76" t="s">
        <v>179</v>
      </c>
      <c r="M23" s="89"/>
      <c r="N23" s="91"/>
      <c r="O23" s="29">
        <v>20050</v>
      </c>
      <c r="P23" s="123"/>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row>
    <row r="24" spans="1:115" s="23" customFormat="1" ht="54" customHeight="1">
      <c r="A24" s="371"/>
      <c r="B24" s="372"/>
      <c r="C24" s="7" t="s">
        <v>182</v>
      </c>
      <c r="D24" s="75" t="s">
        <v>178</v>
      </c>
      <c r="E24" s="346"/>
      <c r="F24" s="346"/>
      <c r="G24" s="126" t="s">
        <v>3019</v>
      </c>
      <c r="H24" s="76" t="s">
        <v>245</v>
      </c>
      <c r="I24" s="76"/>
      <c r="J24" s="75"/>
      <c r="K24" s="77">
        <v>42979</v>
      </c>
      <c r="L24" s="76" t="s">
        <v>183</v>
      </c>
      <c r="M24" s="17" t="s">
        <v>1579</v>
      </c>
      <c r="N24" s="91"/>
      <c r="O24" s="29">
        <v>11250</v>
      </c>
      <c r="P24" s="123"/>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row>
    <row r="25" spans="1:115" s="23" customFormat="1" ht="52.5" customHeight="1">
      <c r="A25" s="349"/>
      <c r="B25" s="350"/>
      <c r="C25" s="10" t="s">
        <v>252</v>
      </c>
      <c r="D25" s="11" t="s">
        <v>503</v>
      </c>
      <c r="E25" s="339"/>
      <c r="F25" s="339"/>
      <c r="G25" s="127" t="s">
        <v>3020</v>
      </c>
      <c r="H25" s="75" t="s">
        <v>245</v>
      </c>
      <c r="I25" s="11"/>
      <c r="J25" s="11"/>
      <c r="K25" s="12">
        <v>42949</v>
      </c>
      <c r="L25" s="11" t="s">
        <v>504</v>
      </c>
      <c r="M25" s="11" t="s">
        <v>1580</v>
      </c>
      <c r="N25" s="91"/>
      <c r="O25" s="29">
        <v>8318</v>
      </c>
      <c r="P25" s="123"/>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row>
    <row r="26" spans="1:115" s="23" customFormat="1" ht="54.75" customHeight="1">
      <c r="A26" s="347">
        <v>10</v>
      </c>
      <c r="B26" s="348"/>
      <c r="C26" s="369" t="s">
        <v>478</v>
      </c>
      <c r="D26" s="358" t="s">
        <v>475</v>
      </c>
      <c r="E26" s="338" t="s">
        <v>477</v>
      </c>
      <c r="F26" s="338" t="s">
        <v>476</v>
      </c>
      <c r="G26" s="342" t="s">
        <v>3021</v>
      </c>
      <c r="H26" s="338" t="s">
        <v>245</v>
      </c>
      <c r="I26" s="338"/>
      <c r="J26" s="358"/>
      <c r="K26" s="382">
        <v>43203</v>
      </c>
      <c r="L26" s="338" t="s">
        <v>524</v>
      </c>
      <c r="M26" s="362"/>
      <c r="N26" s="91"/>
      <c r="O26" s="385">
        <v>8475</v>
      </c>
      <c r="P26" s="381"/>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row>
    <row r="27" spans="1:115" s="23" customFormat="1" ht="9.75" customHeight="1">
      <c r="A27" s="349"/>
      <c r="B27" s="350"/>
      <c r="C27" s="370"/>
      <c r="D27" s="359"/>
      <c r="E27" s="339"/>
      <c r="F27" s="339"/>
      <c r="G27" s="343"/>
      <c r="H27" s="339"/>
      <c r="I27" s="339"/>
      <c r="J27" s="359"/>
      <c r="K27" s="383"/>
      <c r="L27" s="339"/>
      <c r="M27" s="363"/>
      <c r="N27" s="91"/>
      <c r="O27" s="385"/>
      <c r="P27" s="381"/>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69" customHeight="1">
      <c r="A28" s="336">
        <v>11</v>
      </c>
      <c r="B28" s="337"/>
      <c r="C28" s="7" t="s">
        <v>525</v>
      </c>
      <c r="D28" s="75" t="s">
        <v>526</v>
      </c>
      <c r="E28" s="76" t="s">
        <v>1510</v>
      </c>
      <c r="F28" s="76" t="s">
        <v>1509</v>
      </c>
      <c r="G28" s="126" t="s">
        <v>790</v>
      </c>
      <c r="H28" s="76" t="s">
        <v>245</v>
      </c>
      <c r="I28" s="76"/>
      <c r="J28" s="75"/>
      <c r="K28" s="77">
        <v>42233</v>
      </c>
      <c r="L28" s="76" t="s">
        <v>365</v>
      </c>
      <c r="M28" s="76" t="s">
        <v>246</v>
      </c>
      <c r="N28" s="91"/>
      <c r="O28" s="29">
        <v>42871</v>
      </c>
      <c r="P28" s="123"/>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126.75" customHeight="1">
      <c r="A29" s="336">
        <v>12</v>
      </c>
      <c r="B29" s="337"/>
      <c r="C29" s="7" t="s">
        <v>802</v>
      </c>
      <c r="D29" s="75" t="s">
        <v>803</v>
      </c>
      <c r="E29" s="76" t="s">
        <v>727</v>
      </c>
      <c r="F29" s="76" t="s">
        <v>726</v>
      </c>
      <c r="G29" s="126" t="s">
        <v>1308</v>
      </c>
      <c r="H29" s="76" t="s">
        <v>245</v>
      </c>
      <c r="I29" s="76"/>
      <c r="J29" s="75"/>
      <c r="K29" s="77">
        <v>42233</v>
      </c>
      <c r="L29" s="76" t="s">
        <v>725</v>
      </c>
      <c r="M29" s="89"/>
      <c r="N29" s="91"/>
      <c r="O29" s="29">
        <v>12366</v>
      </c>
      <c r="P29" s="123"/>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69.75" customHeight="1">
      <c r="A30" s="336">
        <v>13</v>
      </c>
      <c r="B30" s="337"/>
      <c r="C30" s="7" t="s">
        <v>728</v>
      </c>
      <c r="D30" s="75" t="s">
        <v>729</v>
      </c>
      <c r="E30" s="76" t="s">
        <v>159</v>
      </c>
      <c r="F30" s="76" t="s">
        <v>158</v>
      </c>
      <c r="G30" s="126" t="s">
        <v>1309</v>
      </c>
      <c r="H30" s="76" t="s">
        <v>245</v>
      </c>
      <c r="I30" s="76"/>
      <c r="J30" s="75"/>
      <c r="K30" s="77">
        <v>42285</v>
      </c>
      <c r="L30" s="76" t="s">
        <v>1513</v>
      </c>
      <c r="M30" s="89"/>
      <c r="N30" s="91"/>
      <c r="O30" s="29">
        <v>600</v>
      </c>
      <c r="P30" s="123"/>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66.75" customHeight="1">
      <c r="A31" s="336">
        <v>14</v>
      </c>
      <c r="B31" s="337"/>
      <c r="C31" s="7" t="s">
        <v>160</v>
      </c>
      <c r="D31" s="75" t="s">
        <v>236</v>
      </c>
      <c r="E31" s="76" t="s">
        <v>201</v>
      </c>
      <c r="F31" s="76" t="s">
        <v>203</v>
      </c>
      <c r="G31" s="126" t="s">
        <v>730</v>
      </c>
      <c r="H31" s="76" t="s">
        <v>245</v>
      </c>
      <c r="I31" s="76"/>
      <c r="J31" s="75"/>
      <c r="K31" s="77">
        <v>43204</v>
      </c>
      <c r="L31" s="76" t="s">
        <v>202</v>
      </c>
      <c r="M31" s="13"/>
      <c r="N31" s="91"/>
      <c r="O31" s="29">
        <v>1176537</v>
      </c>
      <c r="P31" s="123"/>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57.75" customHeight="1">
      <c r="A32" s="336">
        <v>15</v>
      </c>
      <c r="B32" s="337"/>
      <c r="C32" s="7" t="s">
        <v>204</v>
      </c>
      <c r="D32" s="75" t="s">
        <v>205</v>
      </c>
      <c r="E32" s="76" t="s">
        <v>547</v>
      </c>
      <c r="F32" s="76" t="s">
        <v>752</v>
      </c>
      <c r="G32" s="125" t="s">
        <v>1559</v>
      </c>
      <c r="H32" s="76" t="s">
        <v>245</v>
      </c>
      <c r="I32" s="75"/>
      <c r="J32" s="75"/>
      <c r="K32" s="77">
        <v>43135</v>
      </c>
      <c r="L32" s="76" t="s">
        <v>753</v>
      </c>
      <c r="M32" s="8" t="s">
        <v>1558</v>
      </c>
      <c r="N32" s="91"/>
      <c r="O32" s="29">
        <v>18000</v>
      </c>
      <c r="P32" s="123"/>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130.5" customHeight="1">
      <c r="A33" s="336">
        <v>16</v>
      </c>
      <c r="B33" s="337"/>
      <c r="C33" s="7" t="s">
        <v>550</v>
      </c>
      <c r="D33" s="75" t="s">
        <v>230</v>
      </c>
      <c r="E33" s="76" t="s">
        <v>751</v>
      </c>
      <c r="F33" s="76" t="s">
        <v>750</v>
      </c>
      <c r="G33" s="125" t="s">
        <v>1128</v>
      </c>
      <c r="H33" s="76" t="s">
        <v>245</v>
      </c>
      <c r="I33" s="75"/>
      <c r="J33" s="75"/>
      <c r="K33" s="77">
        <v>42978</v>
      </c>
      <c r="L33" s="76" t="s">
        <v>749</v>
      </c>
      <c r="M33" s="89"/>
      <c r="N33" s="91"/>
      <c r="O33" s="29">
        <v>5350</v>
      </c>
      <c r="P33" s="62">
        <f>O31+O34+O35+O36</f>
        <v>1339683</v>
      </c>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57" customHeight="1">
      <c r="A34" s="336">
        <v>17</v>
      </c>
      <c r="B34" s="337"/>
      <c r="C34" s="7" t="s">
        <v>1301</v>
      </c>
      <c r="D34" s="75" t="s">
        <v>1302</v>
      </c>
      <c r="E34" s="75" t="s">
        <v>1303</v>
      </c>
      <c r="F34" s="75" t="s">
        <v>1304</v>
      </c>
      <c r="G34" s="127" t="s">
        <v>1306</v>
      </c>
      <c r="H34" s="75" t="s">
        <v>245</v>
      </c>
      <c r="I34" s="75"/>
      <c r="J34" s="75"/>
      <c r="K34" s="77">
        <v>43038</v>
      </c>
      <c r="L34" s="75" t="s">
        <v>1305</v>
      </c>
      <c r="M34" s="38"/>
      <c r="N34" s="91"/>
      <c r="O34" s="29">
        <v>30000</v>
      </c>
      <c r="P34" s="62" t="s">
        <v>2033</v>
      </c>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39.75" customHeight="1">
      <c r="A35" s="336">
        <v>18</v>
      </c>
      <c r="B35" s="337"/>
      <c r="C35" s="14" t="s">
        <v>212</v>
      </c>
      <c r="D35" s="75" t="s">
        <v>213</v>
      </c>
      <c r="E35" s="75" t="s">
        <v>214</v>
      </c>
      <c r="F35" s="75" t="s">
        <v>215</v>
      </c>
      <c r="G35" s="127" t="s">
        <v>216</v>
      </c>
      <c r="H35" s="75" t="s">
        <v>245</v>
      </c>
      <c r="I35" s="75"/>
      <c r="J35" s="75"/>
      <c r="K35" s="75" t="s">
        <v>217</v>
      </c>
      <c r="L35" s="75" t="s">
        <v>218</v>
      </c>
      <c r="M35" s="75"/>
      <c r="N35" s="91"/>
      <c r="O35" s="29">
        <v>99000</v>
      </c>
      <c r="P35" s="123"/>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3" customFormat="1" ht="63.75" customHeight="1">
      <c r="A36" s="336">
        <v>19</v>
      </c>
      <c r="B36" s="337"/>
      <c r="C36" s="7" t="s">
        <v>711</v>
      </c>
      <c r="D36" s="11" t="s">
        <v>910</v>
      </c>
      <c r="E36" s="11" t="s">
        <v>1167</v>
      </c>
      <c r="F36" s="11" t="s">
        <v>1168</v>
      </c>
      <c r="G36" s="127" t="s">
        <v>1169</v>
      </c>
      <c r="H36" s="75" t="s">
        <v>245</v>
      </c>
      <c r="I36" s="11"/>
      <c r="J36" s="11"/>
      <c r="K36" s="12">
        <v>42961</v>
      </c>
      <c r="L36" s="11" t="s">
        <v>709</v>
      </c>
      <c r="M36" s="11"/>
      <c r="N36" s="91"/>
      <c r="O36" s="29">
        <v>34146</v>
      </c>
      <c r="P36" s="62">
        <f>SUM(O13:O36)</f>
        <v>1811153</v>
      </c>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15" s="23" customFormat="1" ht="131.25" customHeight="1">
      <c r="A37" s="336">
        <v>20</v>
      </c>
      <c r="B37" s="337"/>
      <c r="C37" s="7" t="s">
        <v>1675</v>
      </c>
      <c r="D37" s="11" t="s">
        <v>1676</v>
      </c>
      <c r="E37" s="11" t="s">
        <v>1677</v>
      </c>
      <c r="F37" s="11" t="s">
        <v>1678</v>
      </c>
      <c r="G37" s="128" t="s">
        <v>1681</v>
      </c>
      <c r="H37" s="75" t="s">
        <v>245</v>
      </c>
      <c r="I37" s="11"/>
      <c r="J37" s="11"/>
      <c r="K37" s="12" t="s">
        <v>1679</v>
      </c>
      <c r="L37" s="11" t="s">
        <v>1680</v>
      </c>
      <c r="M37" s="11"/>
      <c r="N37" s="19"/>
      <c r="O37" s="30">
        <v>95000</v>
      </c>
      <c r="P37" s="6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row>
    <row r="38" spans="1:115" s="23" customFormat="1" ht="136.5" customHeight="1">
      <c r="A38" s="336">
        <v>21</v>
      </c>
      <c r="B38" s="337"/>
      <c r="C38" s="7" t="s">
        <v>1675</v>
      </c>
      <c r="D38" s="11" t="s">
        <v>1676</v>
      </c>
      <c r="E38" s="11" t="s">
        <v>1677</v>
      </c>
      <c r="F38" s="11" t="s">
        <v>1682</v>
      </c>
      <c r="G38" s="128" t="s">
        <v>1735</v>
      </c>
      <c r="H38" s="75" t="s">
        <v>245</v>
      </c>
      <c r="I38" s="11"/>
      <c r="J38" s="11"/>
      <c r="K38" s="12" t="s">
        <v>1679</v>
      </c>
      <c r="L38" s="11" t="s">
        <v>1683</v>
      </c>
      <c r="M38" s="11"/>
      <c r="N38" s="19"/>
      <c r="O38" s="30">
        <v>90000</v>
      </c>
      <c r="P38" s="123"/>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row>
    <row r="39" spans="1:115" s="23" customFormat="1" ht="136.5" customHeight="1">
      <c r="A39" s="336">
        <v>22</v>
      </c>
      <c r="B39" s="337"/>
      <c r="C39" s="7" t="s">
        <v>1675</v>
      </c>
      <c r="D39" s="11" t="s">
        <v>1676</v>
      </c>
      <c r="E39" s="11" t="s">
        <v>1677</v>
      </c>
      <c r="F39" s="11" t="s">
        <v>1684</v>
      </c>
      <c r="G39" s="128" t="s">
        <v>1685</v>
      </c>
      <c r="H39" s="75" t="s">
        <v>245</v>
      </c>
      <c r="I39" s="11"/>
      <c r="J39" s="11"/>
      <c r="K39" s="12" t="s">
        <v>1679</v>
      </c>
      <c r="L39" s="11" t="s">
        <v>1686</v>
      </c>
      <c r="M39" s="11"/>
      <c r="N39" s="19"/>
      <c r="O39" s="30">
        <v>35000</v>
      </c>
      <c r="P39" s="123"/>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row>
    <row r="40" spans="1:115" s="23" customFormat="1" ht="117.75" customHeight="1">
      <c r="A40" s="336">
        <v>23</v>
      </c>
      <c r="B40" s="337"/>
      <c r="C40" s="7" t="s">
        <v>2043</v>
      </c>
      <c r="D40" s="11" t="s">
        <v>2044</v>
      </c>
      <c r="E40" s="76" t="s">
        <v>2045</v>
      </c>
      <c r="F40" s="11" t="s">
        <v>2046</v>
      </c>
      <c r="G40" s="128" t="s">
        <v>2047</v>
      </c>
      <c r="H40" s="75" t="s">
        <v>245</v>
      </c>
      <c r="I40" s="11"/>
      <c r="J40" s="11"/>
      <c r="K40" s="12">
        <v>43770</v>
      </c>
      <c r="L40" s="11" t="s">
        <v>2048</v>
      </c>
      <c r="M40" s="11"/>
      <c r="N40" s="19"/>
      <c r="O40" s="30">
        <v>1900</v>
      </c>
      <c r="P40" s="123"/>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row>
    <row r="41" spans="1:115" s="23" customFormat="1" ht="69.75" customHeight="1">
      <c r="A41" s="336">
        <v>24</v>
      </c>
      <c r="B41" s="337"/>
      <c r="C41" s="7" t="s">
        <v>2154</v>
      </c>
      <c r="D41" s="11" t="s">
        <v>2155</v>
      </c>
      <c r="E41" s="76" t="s">
        <v>2156</v>
      </c>
      <c r="F41" s="11" t="s">
        <v>2157</v>
      </c>
      <c r="G41" s="128" t="s">
        <v>2158</v>
      </c>
      <c r="H41" s="75" t="s">
        <v>245</v>
      </c>
      <c r="I41" s="11"/>
      <c r="J41" s="11"/>
      <c r="K41" s="12">
        <v>43882</v>
      </c>
      <c r="L41" s="11" t="s">
        <v>2159</v>
      </c>
      <c r="M41" s="11"/>
      <c r="N41" s="19"/>
      <c r="O41" s="30">
        <v>230000</v>
      </c>
      <c r="P41" s="62">
        <f>SUM(O37:O41)</f>
        <v>451900</v>
      </c>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row>
    <row r="42" spans="1:115" s="34" customFormat="1" ht="18.75" customHeight="1">
      <c r="A42" s="360"/>
      <c r="B42" s="361"/>
      <c r="C42" s="42" t="s">
        <v>2160</v>
      </c>
      <c r="D42" s="42"/>
      <c r="E42" s="42"/>
      <c r="F42" s="42"/>
      <c r="G42" s="43">
        <f>O42</f>
        <v>2263053</v>
      </c>
      <c r="H42" s="42"/>
      <c r="I42" s="42"/>
      <c r="J42" s="42"/>
      <c r="K42" s="42"/>
      <c r="L42" s="42"/>
      <c r="M42" s="39"/>
      <c r="N42" s="33"/>
      <c r="O42" s="20">
        <f>SUM(O13:O41)</f>
        <v>2263053</v>
      </c>
      <c r="P42" s="124">
        <f>P36+P41</f>
        <v>2263053</v>
      </c>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row>
    <row r="43" spans="1:115" s="23" customFormat="1" ht="21" customHeight="1">
      <c r="A43" s="311" t="s">
        <v>227</v>
      </c>
      <c r="B43" s="319"/>
      <c r="C43" s="319"/>
      <c r="D43" s="319"/>
      <c r="E43" s="319"/>
      <c r="F43" s="319"/>
      <c r="G43" s="319"/>
      <c r="H43" s="319"/>
      <c r="I43" s="319"/>
      <c r="J43" s="319"/>
      <c r="K43" s="319"/>
      <c r="L43" s="319"/>
      <c r="M43" s="319"/>
      <c r="N43" s="319"/>
      <c r="O43" s="28"/>
      <c r="P43" s="84"/>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row>
    <row r="44" spans="1:115" s="23" customFormat="1" ht="53.25" customHeight="1">
      <c r="A44" s="315">
        <v>1</v>
      </c>
      <c r="B44" s="316"/>
      <c r="C44" s="7" t="s">
        <v>247</v>
      </c>
      <c r="D44" s="75" t="s">
        <v>248</v>
      </c>
      <c r="E44" s="76" t="s">
        <v>171</v>
      </c>
      <c r="F44" s="76" t="s">
        <v>172</v>
      </c>
      <c r="G44" s="125" t="s">
        <v>1132</v>
      </c>
      <c r="H44" s="76" t="s">
        <v>245</v>
      </c>
      <c r="I44" s="75"/>
      <c r="J44" s="75"/>
      <c r="K44" s="77">
        <v>42901</v>
      </c>
      <c r="L44" s="76" t="s">
        <v>173</v>
      </c>
      <c r="M44" s="89"/>
      <c r="N44" s="84"/>
      <c r="O44" s="28">
        <v>760000</v>
      </c>
      <c r="P44" s="84"/>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row>
    <row r="45" spans="1:115" s="23" customFormat="1" ht="53.25" customHeight="1">
      <c r="A45" s="315">
        <v>2</v>
      </c>
      <c r="B45" s="316"/>
      <c r="C45" s="7" t="s">
        <v>1800</v>
      </c>
      <c r="D45" s="75" t="s">
        <v>1801</v>
      </c>
      <c r="E45" s="76" t="s">
        <v>1802</v>
      </c>
      <c r="F45" s="76" t="s">
        <v>1759</v>
      </c>
      <c r="G45" s="125" t="s">
        <v>1803</v>
      </c>
      <c r="H45" s="76" t="s">
        <v>245</v>
      </c>
      <c r="I45" s="75"/>
      <c r="J45" s="75"/>
      <c r="K45" s="77">
        <v>43069</v>
      </c>
      <c r="L45" s="76" t="s">
        <v>1804</v>
      </c>
      <c r="M45" s="89"/>
      <c r="N45" s="84"/>
      <c r="O45" s="28">
        <v>50000</v>
      </c>
      <c r="P45" s="84"/>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row>
    <row r="46" spans="1:115" s="23" customFormat="1" ht="53.25" customHeight="1">
      <c r="A46" s="315">
        <v>3</v>
      </c>
      <c r="B46" s="316"/>
      <c r="C46" s="7" t="s">
        <v>1805</v>
      </c>
      <c r="D46" s="75" t="s">
        <v>1806</v>
      </c>
      <c r="E46" s="76" t="s">
        <v>1807</v>
      </c>
      <c r="F46" s="76" t="s">
        <v>1808</v>
      </c>
      <c r="G46" s="129" t="s">
        <v>3083</v>
      </c>
      <c r="H46" s="76" t="s">
        <v>245</v>
      </c>
      <c r="I46" s="75"/>
      <c r="J46" s="75"/>
      <c r="K46" s="77">
        <v>43608</v>
      </c>
      <c r="L46" s="76" t="s">
        <v>1804</v>
      </c>
      <c r="M46" s="89"/>
      <c r="N46" s="84"/>
      <c r="O46" s="28">
        <v>1000</v>
      </c>
      <c r="P46" s="84"/>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row>
    <row r="47" spans="1:115" s="21" customFormat="1" ht="23.25" customHeight="1">
      <c r="A47" s="311"/>
      <c r="B47" s="312"/>
      <c r="C47" s="47" t="s">
        <v>2022</v>
      </c>
      <c r="D47" s="47"/>
      <c r="E47" s="47"/>
      <c r="F47" s="47"/>
      <c r="G47" s="43">
        <f>O47</f>
        <v>811000</v>
      </c>
      <c r="H47" s="47"/>
      <c r="I47" s="47"/>
      <c r="J47" s="47"/>
      <c r="K47" s="47"/>
      <c r="L47" s="47"/>
      <c r="M47" s="47"/>
      <c r="N47" s="90"/>
      <c r="O47" s="20">
        <f>SUM(O44:O46)</f>
        <v>811000</v>
      </c>
      <c r="P47" s="8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row>
    <row r="48" spans="1:115" s="31" customFormat="1" ht="24.75" customHeight="1">
      <c r="A48" s="311" t="s">
        <v>759</v>
      </c>
      <c r="B48" s="319"/>
      <c r="C48" s="319"/>
      <c r="D48" s="319"/>
      <c r="E48" s="319"/>
      <c r="F48" s="319"/>
      <c r="G48" s="319"/>
      <c r="H48" s="319"/>
      <c r="I48" s="319"/>
      <c r="J48" s="319"/>
      <c r="K48" s="319"/>
      <c r="L48" s="319"/>
      <c r="M48" s="312"/>
      <c r="N48" s="86"/>
      <c r="O48" s="28"/>
      <c r="P48" s="8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21" customFormat="1" ht="51" customHeight="1">
      <c r="A49" s="315">
        <v>1</v>
      </c>
      <c r="B49" s="316"/>
      <c r="C49" s="76" t="s">
        <v>72</v>
      </c>
      <c r="D49" s="76" t="s">
        <v>460</v>
      </c>
      <c r="E49" s="76" t="s">
        <v>198</v>
      </c>
      <c r="F49" s="76" t="s">
        <v>199</v>
      </c>
      <c r="G49" s="76" t="s">
        <v>2565</v>
      </c>
      <c r="H49" s="76" t="s">
        <v>174</v>
      </c>
      <c r="I49" s="76"/>
      <c r="J49" s="76"/>
      <c r="K49" s="78">
        <v>43347</v>
      </c>
      <c r="L49" s="76" t="s">
        <v>200</v>
      </c>
      <c r="M49" s="76" t="s">
        <v>2142</v>
      </c>
      <c r="N49" s="76" t="s">
        <v>2142</v>
      </c>
      <c r="O49" s="28">
        <v>8220</v>
      </c>
      <c r="P49" s="8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row>
    <row r="50" spans="1:115" s="21" customFormat="1" ht="45.75" customHeight="1">
      <c r="A50" s="315">
        <v>2</v>
      </c>
      <c r="B50" s="316"/>
      <c r="C50" s="76" t="s">
        <v>112</v>
      </c>
      <c r="D50" s="76" t="s">
        <v>73</v>
      </c>
      <c r="E50" s="76" t="s">
        <v>1066</v>
      </c>
      <c r="F50" s="76" t="s">
        <v>682</v>
      </c>
      <c r="G50" s="76" t="s">
        <v>2144</v>
      </c>
      <c r="H50" s="76" t="s">
        <v>174</v>
      </c>
      <c r="I50" s="76"/>
      <c r="J50" s="76"/>
      <c r="K50" s="78" t="s">
        <v>944</v>
      </c>
      <c r="L50" s="76" t="s">
        <v>1067</v>
      </c>
      <c r="M50" s="76" t="s">
        <v>2142</v>
      </c>
      <c r="N50" s="76" t="s">
        <v>2142</v>
      </c>
      <c r="O50" s="28">
        <v>39702</v>
      </c>
      <c r="P50" s="8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row>
    <row r="51" spans="1:115" s="21" customFormat="1" ht="66.75" customHeight="1">
      <c r="A51" s="315">
        <v>3</v>
      </c>
      <c r="B51" s="316"/>
      <c r="C51" s="76" t="s">
        <v>112</v>
      </c>
      <c r="D51" s="76" t="s">
        <v>73</v>
      </c>
      <c r="E51" s="76" t="s">
        <v>1066</v>
      </c>
      <c r="F51" s="76" t="s">
        <v>1068</v>
      </c>
      <c r="G51" s="138" t="s">
        <v>2564</v>
      </c>
      <c r="H51" s="76" t="s">
        <v>174</v>
      </c>
      <c r="I51" s="76"/>
      <c r="J51" s="76"/>
      <c r="K51" s="78" t="s">
        <v>944</v>
      </c>
      <c r="L51" s="76" t="s">
        <v>1069</v>
      </c>
      <c r="M51" s="76" t="s">
        <v>2143</v>
      </c>
      <c r="N51" s="76" t="s">
        <v>2143</v>
      </c>
      <c r="O51" s="28">
        <v>157801</v>
      </c>
      <c r="P51" s="8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row>
    <row r="52" spans="1:115" s="21" customFormat="1" ht="55.5" customHeight="1">
      <c r="A52" s="315">
        <v>4</v>
      </c>
      <c r="B52" s="316"/>
      <c r="C52" s="76" t="s">
        <v>72</v>
      </c>
      <c r="D52" s="76" t="s">
        <v>460</v>
      </c>
      <c r="E52" s="76" t="s">
        <v>198</v>
      </c>
      <c r="F52" s="76" t="s">
        <v>1070</v>
      </c>
      <c r="G52" s="139" t="s">
        <v>2563</v>
      </c>
      <c r="H52" s="76" t="s">
        <v>174</v>
      </c>
      <c r="I52" s="76"/>
      <c r="J52" s="76"/>
      <c r="K52" s="78">
        <v>43347</v>
      </c>
      <c r="L52" s="76" t="s">
        <v>1071</v>
      </c>
      <c r="M52" s="76" t="s">
        <v>2143</v>
      </c>
      <c r="N52" s="76" t="s">
        <v>2143</v>
      </c>
      <c r="O52" s="28">
        <v>139203</v>
      </c>
      <c r="P52" s="8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row>
    <row r="53" spans="1:115" s="21" customFormat="1" ht="51.75" customHeight="1">
      <c r="A53" s="315">
        <v>5</v>
      </c>
      <c r="B53" s="316"/>
      <c r="C53" s="76" t="s">
        <v>1072</v>
      </c>
      <c r="D53" s="76" t="s">
        <v>405</v>
      </c>
      <c r="E53" s="76" t="s">
        <v>1320</v>
      </c>
      <c r="F53" s="76" t="s">
        <v>1321</v>
      </c>
      <c r="G53" s="76" t="s">
        <v>1065</v>
      </c>
      <c r="H53" s="76" t="s">
        <v>174</v>
      </c>
      <c r="I53" s="76"/>
      <c r="J53" s="76"/>
      <c r="K53" s="78">
        <v>43191</v>
      </c>
      <c r="L53" s="76" t="s">
        <v>1322</v>
      </c>
      <c r="M53" s="76" t="s">
        <v>2142</v>
      </c>
      <c r="N53" s="76" t="s">
        <v>2142</v>
      </c>
      <c r="O53" s="28">
        <v>1500</v>
      </c>
      <c r="P53" s="8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row>
    <row r="54" spans="1:115" s="21" customFormat="1" ht="57" customHeight="1">
      <c r="A54" s="315">
        <v>6</v>
      </c>
      <c r="B54" s="316"/>
      <c r="C54" s="76" t="s">
        <v>980</v>
      </c>
      <c r="D54" s="76" t="s">
        <v>981</v>
      </c>
      <c r="E54" s="76" t="s">
        <v>406</v>
      </c>
      <c r="F54" s="76" t="s">
        <v>982</v>
      </c>
      <c r="G54" s="76" t="s">
        <v>1786</v>
      </c>
      <c r="H54" s="76" t="s">
        <v>174</v>
      </c>
      <c r="I54" s="76"/>
      <c r="J54" s="76"/>
      <c r="K54" s="78" t="s">
        <v>944</v>
      </c>
      <c r="L54" s="76" t="s">
        <v>983</v>
      </c>
      <c r="M54" s="76" t="s">
        <v>2143</v>
      </c>
      <c r="N54" s="76" t="s">
        <v>2143</v>
      </c>
      <c r="O54" s="28">
        <v>9000</v>
      </c>
      <c r="P54" s="8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row>
    <row r="55" spans="1:115" s="21" customFormat="1" ht="52.5" customHeight="1">
      <c r="A55" s="315">
        <v>7</v>
      </c>
      <c r="B55" s="316"/>
      <c r="C55" s="76" t="s">
        <v>72</v>
      </c>
      <c r="D55" s="76" t="s">
        <v>460</v>
      </c>
      <c r="E55" s="76" t="s">
        <v>198</v>
      </c>
      <c r="F55" s="76" t="s">
        <v>757</v>
      </c>
      <c r="G55" s="76" t="s">
        <v>2562</v>
      </c>
      <c r="H55" s="76" t="s">
        <v>174</v>
      </c>
      <c r="I55" s="76"/>
      <c r="J55" s="76"/>
      <c r="K55" s="78">
        <v>43347</v>
      </c>
      <c r="L55" s="76" t="s">
        <v>758</v>
      </c>
      <c r="M55" s="76" t="s">
        <v>2142</v>
      </c>
      <c r="N55" s="76" t="s">
        <v>2142</v>
      </c>
      <c r="O55" s="28">
        <v>200</v>
      </c>
      <c r="P55" s="8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row>
    <row r="56" spans="1:115" s="21" customFormat="1" ht="52.5" customHeight="1">
      <c r="A56" s="315">
        <v>8</v>
      </c>
      <c r="B56" s="316"/>
      <c r="C56" s="76" t="s">
        <v>1781</v>
      </c>
      <c r="D56" s="76" t="s">
        <v>1782</v>
      </c>
      <c r="E56" s="76" t="s">
        <v>1783</v>
      </c>
      <c r="F56" s="76" t="s">
        <v>1784</v>
      </c>
      <c r="G56" s="76" t="s">
        <v>2561</v>
      </c>
      <c r="H56" s="76"/>
      <c r="I56" s="76" t="s">
        <v>245</v>
      </c>
      <c r="J56" s="76" t="s">
        <v>245</v>
      </c>
      <c r="K56" s="78">
        <v>43688</v>
      </c>
      <c r="L56" s="76" t="s">
        <v>1785</v>
      </c>
      <c r="M56" s="76"/>
      <c r="N56" s="76"/>
      <c r="O56" s="28">
        <v>21000</v>
      </c>
      <c r="P56" s="8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row>
    <row r="57" spans="1:115" s="21" customFormat="1" ht="64.5" customHeight="1">
      <c r="A57" s="315">
        <v>9</v>
      </c>
      <c r="B57" s="316"/>
      <c r="C57" s="76" t="s">
        <v>2181</v>
      </c>
      <c r="D57" s="76" t="s">
        <v>2182</v>
      </c>
      <c r="E57" s="76" t="s">
        <v>2183</v>
      </c>
      <c r="F57" s="76" t="s">
        <v>2184</v>
      </c>
      <c r="G57" s="76" t="s">
        <v>2191</v>
      </c>
      <c r="H57" s="76" t="s">
        <v>174</v>
      </c>
      <c r="I57" s="76"/>
      <c r="J57" s="76"/>
      <c r="K57" s="78" t="s">
        <v>2185</v>
      </c>
      <c r="L57" s="76" t="s">
        <v>2186</v>
      </c>
      <c r="M57" s="76"/>
      <c r="N57" s="76"/>
      <c r="O57" s="28">
        <v>22000</v>
      </c>
      <c r="P57" s="8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row>
    <row r="58" spans="1:115" s="21" customFormat="1" ht="64.5" customHeight="1">
      <c r="A58" s="315">
        <v>10</v>
      </c>
      <c r="B58" s="316"/>
      <c r="C58" s="76" t="s">
        <v>2187</v>
      </c>
      <c r="D58" s="76" t="s">
        <v>2188</v>
      </c>
      <c r="E58" s="76" t="s">
        <v>2183</v>
      </c>
      <c r="F58" s="76" t="s">
        <v>2189</v>
      </c>
      <c r="G58" s="76" t="s">
        <v>2192</v>
      </c>
      <c r="H58" s="140" t="s">
        <v>174</v>
      </c>
      <c r="I58" s="1"/>
      <c r="J58" s="1"/>
      <c r="K58" s="78" t="s">
        <v>2185</v>
      </c>
      <c r="L58" s="76" t="s">
        <v>2190</v>
      </c>
      <c r="M58" s="76"/>
      <c r="N58" s="76"/>
      <c r="O58" s="28">
        <v>20000</v>
      </c>
      <c r="P58" s="8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row>
    <row r="59" spans="1:115" s="21" customFormat="1" ht="75" customHeight="1">
      <c r="A59" s="315">
        <v>11</v>
      </c>
      <c r="B59" s="316"/>
      <c r="C59" s="76" t="s">
        <v>2554</v>
      </c>
      <c r="D59" s="76" t="s">
        <v>2555</v>
      </c>
      <c r="E59" s="76" t="s">
        <v>2556</v>
      </c>
      <c r="F59" s="76" t="s">
        <v>2557</v>
      </c>
      <c r="G59" s="76" t="s">
        <v>2560</v>
      </c>
      <c r="H59" s="140" t="s">
        <v>174</v>
      </c>
      <c r="I59" s="1"/>
      <c r="J59" s="1"/>
      <c r="K59" s="78" t="s">
        <v>2558</v>
      </c>
      <c r="L59" s="76" t="s">
        <v>2559</v>
      </c>
      <c r="M59" s="76"/>
      <c r="N59" s="76"/>
      <c r="O59" s="28">
        <v>24000</v>
      </c>
      <c r="P59" s="8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row>
    <row r="60" spans="1:115" s="21" customFormat="1" ht="24" customHeight="1">
      <c r="A60" s="360"/>
      <c r="B60" s="361"/>
      <c r="C60" s="42" t="s">
        <v>3012</v>
      </c>
      <c r="D60" s="42"/>
      <c r="E60" s="42"/>
      <c r="F60" s="42"/>
      <c r="G60" s="43">
        <f>O60</f>
        <v>442626</v>
      </c>
      <c r="H60" s="42"/>
      <c r="I60" s="42"/>
      <c r="J60" s="42"/>
      <c r="K60" s="42"/>
      <c r="L60" s="42"/>
      <c r="M60" s="42"/>
      <c r="N60" s="90"/>
      <c r="O60" s="20">
        <f>SUM(O49:O59)</f>
        <v>442626</v>
      </c>
      <c r="P60" s="8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row>
    <row r="61" spans="1:115" s="23" customFormat="1" ht="22.5" customHeight="1">
      <c r="A61" s="311" t="s">
        <v>576</v>
      </c>
      <c r="B61" s="319"/>
      <c r="C61" s="319"/>
      <c r="D61" s="319"/>
      <c r="E61" s="319"/>
      <c r="F61" s="319"/>
      <c r="G61" s="319"/>
      <c r="H61" s="319"/>
      <c r="I61" s="319"/>
      <c r="J61" s="319"/>
      <c r="K61" s="319"/>
      <c r="L61" s="319"/>
      <c r="M61" s="312"/>
      <c r="N61" s="84"/>
      <c r="O61" s="28"/>
      <c r="P61" s="84"/>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row>
    <row r="62" spans="1:115" s="23" customFormat="1" ht="76.5" customHeight="1">
      <c r="A62" s="315">
        <v>1</v>
      </c>
      <c r="B62" s="316"/>
      <c r="C62" s="165" t="s">
        <v>77</v>
      </c>
      <c r="D62" s="160" t="s">
        <v>78</v>
      </c>
      <c r="E62" s="160" t="s">
        <v>79</v>
      </c>
      <c r="F62" s="160" t="s">
        <v>1858</v>
      </c>
      <c r="G62" s="161" t="s">
        <v>1859</v>
      </c>
      <c r="H62" s="160" t="s">
        <v>174</v>
      </c>
      <c r="I62" s="160"/>
      <c r="J62" s="160"/>
      <c r="K62" s="162" t="s">
        <v>1860</v>
      </c>
      <c r="L62" s="160" t="s">
        <v>222</v>
      </c>
      <c r="M62" s="89"/>
      <c r="N62" s="84"/>
      <c r="O62" s="28">
        <v>78917</v>
      </c>
      <c r="P62" s="84"/>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row>
    <row r="63" spans="1:115" s="23" customFormat="1" ht="94.5" customHeight="1">
      <c r="A63" s="315">
        <v>2</v>
      </c>
      <c r="B63" s="316"/>
      <c r="C63" s="165" t="s">
        <v>1062</v>
      </c>
      <c r="D63" s="160" t="s">
        <v>1861</v>
      </c>
      <c r="E63" s="160" t="s">
        <v>1063</v>
      </c>
      <c r="F63" s="160" t="s">
        <v>1862</v>
      </c>
      <c r="G63" s="160" t="s">
        <v>2034</v>
      </c>
      <c r="H63" s="160" t="s">
        <v>174</v>
      </c>
      <c r="I63" s="160"/>
      <c r="J63" s="160"/>
      <c r="K63" s="162">
        <v>43740</v>
      </c>
      <c r="L63" s="160" t="s">
        <v>1064</v>
      </c>
      <c r="M63" s="89"/>
      <c r="N63" s="84"/>
      <c r="O63" s="28">
        <v>39000</v>
      </c>
      <c r="P63" s="84"/>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row>
    <row r="64" spans="1:115" s="23" customFormat="1" ht="109.5" customHeight="1">
      <c r="A64" s="315">
        <v>3</v>
      </c>
      <c r="B64" s="316"/>
      <c r="C64" s="165" t="s">
        <v>1560</v>
      </c>
      <c r="D64" s="160" t="s">
        <v>80</v>
      </c>
      <c r="E64" s="160" t="s">
        <v>81</v>
      </c>
      <c r="F64" s="160" t="s">
        <v>1863</v>
      </c>
      <c r="G64" s="160" t="s">
        <v>82</v>
      </c>
      <c r="H64" s="160" t="s">
        <v>1561</v>
      </c>
      <c r="I64" s="160"/>
      <c r="J64" s="160"/>
      <c r="K64" s="162" t="s">
        <v>1864</v>
      </c>
      <c r="L64" s="160" t="s">
        <v>83</v>
      </c>
      <c r="M64" s="89"/>
      <c r="N64" s="84"/>
      <c r="O64" s="28">
        <v>1167599</v>
      </c>
      <c r="P64" s="84"/>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row>
    <row r="65" spans="1:115" s="23" customFormat="1" ht="69.75" customHeight="1">
      <c r="A65" s="315">
        <v>4</v>
      </c>
      <c r="B65" s="316"/>
      <c r="C65" s="165" t="s">
        <v>990</v>
      </c>
      <c r="D65" s="160" t="s">
        <v>991</v>
      </c>
      <c r="E65" s="160" t="s">
        <v>992</v>
      </c>
      <c r="F65" s="160" t="s">
        <v>1865</v>
      </c>
      <c r="G65" s="164" t="s">
        <v>1817</v>
      </c>
      <c r="H65" s="160" t="s">
        <v>1562</v>
      </c>
      <c r="I65" s="160"/>
      <c r="J65" s="160"/>
      <c r="K65" s="162" t="s">
        <v>2209</v>
      </c>
      <c r="L65" s="160" t="s">
        <v>993</v>
      </c>
      <c r="M65" s="89"/>
      <c r="N65" s="84"/>
      <c r="O65" s="28">
        <v>121022</v>
      </c>
      <c r="P65" s="84"/>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row>
    <row r="66" spans="1:115" s="23" customFormat="1" ht="87" customHeight="1">
      <c r="A66" s="315">
        <v>5</v>
      </c>
      <c r="B66" s="316"/>
      <c r="C66" s="165" t="s">
        <v>1059</v>
      </c>
      <c r="D66" s="160" t="s">
        <v>991</v>
      </c>
      <c r="E66" s="160" t="s">
        <v>1060</v>
      </c>
      <c r="F66" s="160" t="s">
        <v>1866</v>
      </c>
      <c r="G66" s="164" t="s">
        <v>1818</v>
      </c>
      <c r="H66" s="160" t="s">
        <v>1561</v>
      </c>
      <c r="I66" s="160"/>
      <c r="J66" s="160"/>
      <c r="K66" s="162">
        <v>43896</v>
      </c>
      <c r="L66" s="160" t="s">
        <v>1061</v>
      </c>
      <c r="M66" s="89"/>
      <c r="N66" s="84"/>
      <c r="O66" s="28">
        <v>216331</v>
      </c>
      <c r="P66" s="84"/>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row>
    <row r="67" spans="1:115" s="23" customFormat="1" ht="97.5" customHeight="1">
      <c r="A67" s="315">
        <v>6</v>
      </c>
      <c r="B67" s="316"/>
      <c r="C67" s="165" t="s">
        <v>1742</v>
      </c>
      <c r="D67" s="160" t="s">
        <v>1861</v>
      </c>
      <c r="E67" s="160" t="s">
        <v>1743</v>
      </c>
      <c r="F67" s="160" t="s">
        <v>1563</v>
      </c>
      <c r="G67" s="164" t="s">
        <v>1867</v>
      </c>
      <c r="H67" s="160" t="s">
        <v>1561</v>
      </c>
      <c r="I67" s="160"/>
      <c r="J67" s="160"/>
      <c r="K67" s="162" t="s">
        <v>2102</v>
      </c>
      <c r="L67" s="160" t="s">
        <v>1564</v>
      </c>
      <c r="M67" s="89"/>
      <c r="N67" s="84"/>
      <c r="O67" s="28">
        <v>55000</v>
      </c>
      <c r="P67" s="84"/>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row>
    <row r="68" spans="1:115" s="23" customFormat="1" ht="91.5" customHeight="1">
      <c r="A68" s="315">
        <v>7</v>
      </c>
      <c r="B68" s="316"/>
      <c r="C68" s="165" t="s">
        <v>1744</v>
      </c>
      <c r="D68" s="160" t="s">
        <v>1868</v>
      </c>
      <c r="E68" s="160" t="s">
        <v>1745</v>
      </c>
      <c r="F68" s="160" t="s">
        <v>1869</v>
      </c>
      <c r="G68" s="164" t="s">
        <v>1870</v>
      </c>
      <c r="H68" s="160" t="s">
        <v>174</v>
      </c>
      <c r="I68" s="160"/>
      <c r="J68" s="160"/>
      <c r="K68" s="163" t="s">
        <v>2210</v>
      </c>
      <c r="L68" s="160" t="s">
        <v>1746</v>
      </c>
      <c r="M68" s="76"/>
      <c r="N68" s="84"/>
      <c r="O68" s="28">
        <v>10272</v>
      </c>
      <c r="P68" s="84"/>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row>
    <row r="69" spans="1:115" s="23" customFormat="1" ht="94.5" customHeight="1">
      <c r="A69" s="315">
        <v>8</v>
      </c>
      <c r="B69" s="316"/>
      <c r="C69" s="165" t="s">
        <v>1871</v>
      </c>
      <c r="D69" s="160" t="s">
        <v>1872</v>
      </c>
      <c r="E69" s="160" t="s">
        <v>1873</v>
      </c>
      <c r="F69" s="160" t="s">
        <v>1874</v>
      </c>
      <c r="G69" s="164" t="s">
        <v>1875</v>
      </c>
      <c r="H69" s="160" t="s">
        <v>245</v>
      </c>
      <c r="I69" s="160"/>
      <c r="J69" s="160"/>
      <c r="K69" s="162">
        <v>44029</v>
      </c>
      <c r="L69" s="160" t="s">
        <v>1876</v>
      </c>
      <c r="M69" s="76"/>
      <c r="N69" s="84"/>
      <c r="O69" s="28">
        <v>24233.75</v>
      </c>
      <c r="P69" s="84"/>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row>
    <row r="70" spans="1:115" s="23" customFormat="1" ht="107.25" customHeight="1">
      <c r="A70" s="315">
        <v>9</v>
      </c>
      <c r="B70" s="316"/>
      <c r="C70" s="165" t="s">
        <v>1877</v>
      </c>
      <c r="D70" s="160" t="s">
        <v>1878</v>
      </c>
      <c r="E70" s="160" t="s">
        <v>1879</v>
      </c>
      <c r="F70" s="160" t="s">
        <v>1880</v>
      </c>
      <c r="G70" s="164" t="s">
        <v>1881</v>
      </c>
      <c r="H70" s="160" t="s">
        <v>245</v>
      </c>
      <c r="I70" s="160"/>
      <c r="J70" s="160"/>
      <c r="K70" s="163" t="s">
        <v>2500</v>
      </c>
      <c r="L70" s="160" t="s">
        <v>1882</v>
      </c>
      <c r="M70" s="76"/>
      <c r="N70" s="84"/>
      <c r="O70" s="28">
        <v>130000</v>
      </c>
      <c r="P70" s="84"/>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row>
    <row r="71" spans="1:115" s="23" customFormat="1" ht="88.5" customHeight="1">
      <c r="A71" s="315">
        <v>10</v>
      </c>
      <c r="B71" s="316"/>
      <c r="C71" s="165" t="s">
        <v>1895</v>
      </c>
      <c r="D71" s="160" t="s">
        <v>1896</v>
      </c>
      <c r="E71" s="160" t="s">
        <v>1879</v>
      </c>
      <c r="F71" s="160" t="s">
        <v>1897</v>
      </c>
      <c r="G71" s="164" t="s">
        <v>1898</v>
      </c>
      <c r="H71" s="160" t="s">
        <v>245</v>
      </c>
      <c r="I71" s="160"/>
      <c r="J71" s="160"/>
      <c r="K71" s="162">
        <v>44027</v>
      </c>
      <c r="L71" s="160" t="s">
        <v>1899</v>
      </c>
      <c r="M71" s="76"/>
      <c r="N71" s="84"/>
      <c r="O71" s="28">
        <v>69530</v>
      </c>
      <c r="P71" s="84"/>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row>
    <row r="72" spans="1:115" s="23" customFormat="1" ht="105" customHeight="1">
      <c r="A72" s="315">
        <v>11</v>
      </c>
      <c r="B72" s="316"/>
      <c r="C72" s="166" t="s">
        <v>1900</v>
      </c>
      <c r="D72" s="166" t="s">
        <v>1901</v>
      </c>
      <c r="E72" s="167" t="s">
        <v>1902</v>
      </c>
      <c r="F72" s="167" t="s">
        <v>1903</v>
      </c>
      <c r="G72" s="169" t="s">
        <v>1904</v>
      </c>
      <c r="H72" s="160" t="s">
        <v>245</v>
      </c>
      <c r="I72" s="160"/>
      <c r="J72" s="160"/>
      <c r="K72" s="162">
        <v>43909</v>
      </c>
      <c r="L72" s="160" t="s">
        <v>1905</v>
      </c>
      <c r="M72" s="76"/>
      <c r="N72" s="84"/>
      <c r="O72" s="28">
        <v>23810</v>
      </c>
      <c r="P72" s="84"/>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row>
    <row r="73" spans="1:115" s="23" customFormat="1" ht="89.25" customHeight="1">
      <c r="A73" s="315">
        <v>12</v>
      </c>
      <c r="B73" s="316"/>
      <c r="C73" s="160" t="s">
        <v>1985</v>
      </c>
      <c r="D73" s="160" t="s">
        <v>1986</v>
      </c>
      <c r="E73" s="160" t="s">
        <v>1987</v>
      </c>
      <c r="F73" s="160" t="s">
        <v>1988</v>
      </c>
      <c r="G73" s="168" t="s">
        <v>1989</v>
      </c>
      <c r="H73" s="160" t="s">
        <v>245</v>
      </c>
      <c r="I73" s="160"/>
      <c r="J73" s="160"/>
      <c r="K73" s="163" t="s">
        <v>1894</v>
      </c>
      <c r="L73" s="160" t="s">
        <v>1990</v>
      </c>
      <c r="M73" s="76"/>
      <c r="N73" s="84"/>
      <c r="O73" s="28">
        <v>45000</v>
      </c>
      <c r="P73" s="84"/>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row>
    <row r="74" spans="1:115" s="23" customFormat="1" ht="89.25" customHeight="1">
      <c r="A74" s="315">
        <v>13</v>
      </c>
      <c r="B74" s="316"/>
      <c r="C74" s="160" t="s">
        <v>2501</v>
      </c>
      <c r="D74" s="160" t="s">
        <v>2502</v>
      </c>
      <c r="E74" s="160" t="s">
        <v>2503</v>
      </c>
      <c r="F74" s="160" t="s">
        <v>2504</v>
      </c>
      <c r="G74" s="168" t="s">
        <v>2505</v>
      </c>
      <c r="H74" s="160" t="s">
        <v>245</v>
      </c>
      <c r="I74" s="160"/>
      <c r="J74" s="160"/>
      <c r="K74" s="163" t="s">
        <v>2506</v>
      </c>
      <c r="L74" s="160" t="s">
        <v>2507</v>
      </c>
      <c r="M74" s="76"/>
      <c r="N74" s="84"/>
      <c r="O74" s="28">
        <v>195745.233</v>
      </c>
      <c r="P74" s="84"/>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row>
    <row r="75" spans="1:115" s="23" customFormat="1" ht="89.25" customHeight="1">
      <c r="A75" s="315">
        <v>14</v>
      </c>
      <c r="B75" s="316"/>
      <c r="C75" s="160" t="s">
        <v>2321</v>
      </c>
      <c r="D75" s="160" t="s">
        <v>2322</v>
      </c>
      <c r="E75" s="160" t="s">
        <v>2323</v>
      </c>
      <c r="F75" s="160" t="s">
        <v>2324</v>
      </c>
      <c r="G75" s="160" t="s">
        <v>3026</v>
      </c>
      <c r="H75" s="160" t="s">
        <v>2325</v>
      </c>
      <c r="I75" s="160"/>
      <c r="J75" s="160"/>
      <c r="K75" s="163" t="s">
        <v>2326</v>
      </c>
      <c r="L75" s="160" t="s">
        <v>2327</v>
      </c>
      <c r="M75" s="76"/>
      <c r="N75" s="84"/>
      <c r="O75" s="28"/>
      <c r="P75" s="84"/>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row>
    <row r="76" spans="1:115" s="23" customFormat="1" ht="89.25" customHeight="1">
      <c r="A76" s="315">
        <v>15</v>
      </c>
      <c r="B76" s="316"/>
      <c r="C76" s="199" t="s">
        <v>1062</v>
      </c>
      <c r="D76" s="199" t="s">
        <v>1861</v>
      </c>
      <c r="E76" s="199" t="s">
        <v>3042</v>
      </c>
      <c r="F76" s="199" t="s">
        <v>3043</v>
      </c>
      <c r="G76" s="199" t="s">
        <v>3044</v>
      </c>
      <c r="H76" s="199" t="s">
        <v>2325</v>
      </c>
      <c r="I76" s="199"/>
      <c r="J76" s="199"/>
      <c r="K76" s="200" t="s">
        <v>3045</v>
      </c>
      <c r="L76" s="199" t="s">
        <v>3046</v>
      </c>
      <c r="M76" s="76"/>
      <c r="N76" s="84"/>
      <c r="O76" s="28">
        <v>40000</v>
      </c>
      <c r="P76" s="84"/>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row>
    <row r="77" spans="1:115" s="21" customFormat="1" ht="19.5" customHeight="1">
      <c r="A77" s="344"/>
      <c r="B77" s="345"/>
      <c r="C77" s="42" t="s">
        <v>3047</v>
      </c>
      <c r="D77" s="42"/>
      <c r="E77" s="42"/>
      <c r="F77" s="42"/>
      <c r="G77" s="43">
        <f>O77</f>
        <v>2216459.983</v>
      </c>
      <c r="H77" s="42"/>
      <c r="I77" s="42"/>
      <c r="J77" s="42"/>
      <c r="K77" s="42"/>
      <c r="L77" s="42"/>
      <c r="M77" s="42"/>
      <c r="N77" s="90"/>
      <c r="O77" s="20">
        <f>SUM(O62:O76)</f>
        <v>2216459.983</v>
      </c>
      <c r="P77" s="8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row>
    <row r="78" spans="1:115" s="23" customFormat="1" ht="19.5" customHeight="1">
      <c r="A78" s="311" t="s">
        <v>577</v>
      </c>
      <c r="B78" s="319"/>
      <c r="C78" s="319"/>
      <c r="D78" s="319"/>
      <c r="E78" s="319"/>
      <c r="F78" s="319"/>
      <c r="G78" s="319"/>
      <c r="H78" s="319"/>
      <c r="I78" s="319"/>
      <c r="J78" s="319"/>
      <c r="K78" s="319"/>
      <c r="L78" s="319"/>
      <c r="M78" s="312"/>
      <c r="N78" s="84"/>
      <c r="O78" s="28"/>
      <c r="P78" s="84"/>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15" s="23" customFormat="1" ht="60" customHeight="1">
      <c r="A79" s="313">
        <v>1</v>
      </c>
      <c r="B79" s="314"/>
      <c r="C79" s="75" t="s">
        <v>1467</v>
      </c>
      <c r="D79" s="75" t="s">
        <v>1468</v>
      </c>
      <c r="E79" s="75" t="s">
        <v>1469</v>
      </c>
      <c r="F79" s="75" t="s">
        <v>1470</v>
      </c>
      <c r="G79" s="230" t="s">
        <v>1471</v>
      </c>
      <c r="H79" s="66"/>
      <c r="I79" s="66"/>
      <c r="J79" s="66" t="s">
        <v>245</v>
      </c>
      <c r="K79" s="173">
        <v>42739</v>
      </c>
      <c r="L79" s="75" t="s">
        <v>1472</v>
      </c>
      <c r="M79" s="130"/>
      <c r="N79" s="231"/>
      <c r="O79" s="229">
        <v>20000</v>
      </c>
      <c r="P79" s="28"/>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row>
    <row r="80" spans="1:115" s="23" customFormat="1" ht="49.5" customHeight="1">
      <c r="A80" s="313">
        <v>2</v>
      </c>
      <c r="B80" s="314"/>
      <c r="C80" s="75" t="s">
        <v>335</v>
      </c>
      <c r="D80" s="75" t="s">
        <v>336</v>
      </c>
      <c r="E80" s="75" t="s">
        <v>337</v>
      </c>
      <c r="F80" s="232" t="s">
        <v>338</v>
      </c>
      <c r="G80" s="230" t="s">
        <v>339</v>
      </c>
      <c r="H80" s="66" t="s">
        <v>245</v>
      </c>
      <c r="I80" s="66"/>
      <c r="J80" s="66"/>
      <c r="K80" s="173">
        <v>42902</v>
      </c>
      <c r="L80" s="75" t="s">
        <v>340</v>
      </c>
      <c r="M80" s="130"/>
      <c r="N80" s="231"/>
      <c r="O80" s="229">
        <v>3500</v>
      </c>
      <c r="P80" s="28"/>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row>
    <row r="81" spans="1:115" s="23" customFormat="1" ht="55.5" customHeight="1">
      <c r="A81" s="313">
        <v>3</v>
      </c>
      <c r="B81" s="314"/>
      <c r="C81" s="75" t="s">
        <v>341</v>
      </c>
      <c r="D81" s="75" t="s">
        <v>342</v>
      </c>
      <c r="E81" s="75" t="s">
        <v>343</v>
      </c>
      <c r="F81" s="75" t="s">
        <v>344</v>
      </c>
      <c r="G81" s="230" t="s">
        <v>345</v>
      </c>
      <c r="H81" s="66" t="s">
        <v>245</v>
      </c>
      <c r="I81" s="66"/>
      <c r="J81" s="66"/>
      <c r="K81" s="173">
        <v>42725</v>
      </c>
      <c r="L81" s="75" t="s">
        <v>346</v>
      </c>
      <c r="M81" s="130"/>
      <c r="N81" s="231"/>
      <c r="O81" s="229">
        <v>2863</v>
      </c>
      <c r="P81" s="28"/>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row>
    <row r="82" spans="1:115" s="23" customFormat="1" ht="51.75" customHeight="1">
      <c r="A82" s="313">
        <v>4</v>
      </c>
      <c r="B82" s="314"/>
      <c r="C82" s="75" t="s">
        <v>341</v>
      </c>
      <c r="D82" s="75" t="s">
        <v>342</v>
      </c>
      <c r="E82" s="75" t="s">
        <v>343</v>
      </c>
      <c r="F82" s="75" t="s">
        <v>347</v>
      </c>
      <c r="G82" s="174" t="s">
        <v>348</v>
      </c>
      <c r="H82" s="66" t="s">
        <v>245</v>
      </c>
      <c r="I82" s="66"/>
      <c r="J82" s="66"/>
      <c r="K82" s="173">
        <v>42725</v>
      </c>
      <c r="L82" s="75" t="s">
        <v>349</v>
      </c>
      <c r="M82" s="130"/>
      <c r="N82" s="231"/>
      <c r="O82" s="229">
        <v>3817</v>
      </c>
      <c r="P82" s="28"/>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row>
    <row r="83" spans="1:115" s="23" customFormat="1" ht="49.5" customHeight="1">
      <c r="A83" s="313">
        <v>5</v>
      </c>
      <c r="B83" s="314"/>
      <c r="C83" s="75" t="s">
        <v>341</v>
      </c>
      <c r="D83" s="75" t="s">
        <v>342</v>
      </c>
      <c r="E83" s="75" t="s">
        <v>343</v>
      </c>
      <c r="F83" s="75" t="s">
        <v>350</v>
      </c>
      <c r="G83" s="174" t="s">
        <v>351</v>
      </c>
      <c r="H83" s="66" t="s">
        <v>245</v>
      </c>
      <c r="I83" s="66"/>
      <c r="J83" s="66"/>
      <c r="K83" s="173">
        <v>42725</v>
      </c>
      <c r="L83" s="75" t="s">
        <v>352</v>
      </c>
      <c r="M83" s="130"/>
      <c r="N83" s="231"/>
      <c r="O83" s="229">
        <v>1527</v>
      </c>
      <c r="P83" s="28"/>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row>
    <row r="84" spans="1:115" s="23" customFormat="1" ht="52.5" customHeight="1">
      <c r="A84" s="313">
        <v>6</v>
      </c>
      <c r="B84" s="314"/>
      <c r="C84" s="75" t="s">
        <v>341</v>
      </c>
      <c r="D84" s="75" t="s">
        <v>342</v>
      </c>
      <c r="E84" s="75" t="s">
        <v>343</v>
      </c>
      <c r="F84" s="75" t="s">
        <v>353</v>
      </c>
      <c r="G84" s="174" t="s">
        <v>354</v>
      </c>
      <c r="H84" s="66" t="s">
        <v>245</v>
      </c>
      <c r="I84" s="66"/>
      <c r="J84" s="66"/>
      <c r="K84" s="173">
        <v>42725</v>
      </c>
      <c r="L84" s="75" t="s">
        <v>381</v>
      </c>
      <c r="M84" s="130"/>
      <c r="N84" s="231"/>
      <c r="O84" s="229">
        <v>15267</v>
      </c>
      <c r="P84" s="28"/>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row>
    <row r="85" spans="1:115" s="23" customFormat="1" ht="54" customHeight="1">
      <c r="A85" s="313">
        <v>7</v>
      </c>
      <c r="B85" s="314"/>
      <c r="C85" s="75" t="s">
        <v>341</v>
      </c>
      <c r="D85" s="75" t="s">
        <v>342</v>
      </c>
      <c r="E85" s="75" t="s">
        <v>343</v>
      </c>
      <c r="F85" s="75" t="s">
        <v>382</v>
      </c>
      <c r="G85" s="174" t="s">
        <v>383</v>
      </c>
      <c r="H85" s="66" t="s">
        <v>245</v>
      </c>
      <c r="I85" s="66"/>
      <c r="J85" s="66"/>
      <c r="K85" s="173">
        <v>42725</v>
      </c>
      <c r="L85" s="75" t="s">
        <v>384</v>
      </c>
      <c r="M85" s="130"/>
      <c r="N85" s="231"/>
      <c r="O85" s="229">
        <v>4771</v>
      </c>
      <c r="P85" s="28"/>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row>
    <row r="86" spans="1:115" s="23" customFormat="1" ht="67.5" customHeight="1">
      <c r="A86" s="313">
        <v>8</v>
      </c>
      <c r="B86" s="314"/>
      <c r="C86" s="175" t="s">
        <v>341</v>
      </c>
      <c r="D86" s="75" t="s">
        <v>342</v>
      </c>
      <c r="E86" s="75" t="s">
        <v>343</v>
      </c>
      <c r="F86" s="175" t="s">
        <v>385</v>
      </c>
      <c r="G86" s="174" t="s">
        <v>383</v>
      </c>
      <c r="H86" s="66" t="s">
        <v>245</v>
      </c>
      <c r="I86" s="66"/>
      <c r="J86" s="66"/>
      <c r="K86" s="173">
        <v>42725</v>
      </c>
      <c r="L86" s="75" t="s">
        <v>386</v>
      </c>
      <c r="M86" s="130"/>
      <c r="N86" s="231"/>
      <c r="O86" s="229">
        <v>4771</v>
      </c>
      <c r="P86" s="28"/>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row>
    <row r="87" spans="1:115" s="23" customFormat="1" ht="51" customHeight="1">
      <c r="A87" s="313">
        <v>9</v>
      </c>
      <c r="B87" s="314"/>
      <c r="C87" s="233" t="s">
        <v>387</v>
      </c>
      <c r="D87" s="75" t="s">
        <v>388</v>
      </c>
      <c r="E87" s="75" t="s">
        <v>1258</v>
      </c>
      <c r="F87" s="175" t="s">
        <v>1259</v>
      </c>
      <c r="G87" s="174" t="s">
        <v>1260</v>
      </c>
      <c r="H87" s="66" t="s">
        <v>245</v>
      </c>
      <c r="I87" s="130"/>
      <c r="J87" s="130"/>
      <c r="K87" s="173">
        <v>42714</v>
      </c>
      <c r="L87" s="75" t="s">
        <v>1261</v>
      </c>
      <c r="M87" s="130"/>
      <c r="N87" s="231"/>
      <c r="O87" s="229">
        <v>31050</v>
      </c>
      <c r="P87" s="28"/>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row>
    <row r="88" spans="1:115" s="23" customFormat="1" ht="61.5" customHeight="1">
      <c r="A88" s="313">
        <v>10</v>
      </c>
      <c r="B88" s="314"/>
      <c r="C88" s="76" t="s">
        <v>1262</v>
      </c>
      <c r="D88" s="76" t="s">
        <v>1277</v>
      </c>
      <c r="E88" s="76" t="s">
        <v>1278</v>
      </c>
      <c r="F88" s="76" t="s">
        <v>1279</v>
      </c>
      <c r="G88" s="76" t="s">
        <v>1280</v>
      </c>
      <c r="H88" s="76" t="s">
        <v>245</v>
      </c>
      <c r="I88" s="76"/>
      <c r="J88" s="76"/>
      <c r="K88" s="78" t="s">
        <v>1281</v>
      </c>
      <c r="L88" s="76" t="s">
        <v>797</v>
      </c>
      <c r="M88" s="208"/>
      <c r="N88" s="231"/>
      <c r="O88" s="229">
        <v>22300</v>
      </c>
      <c r="P88" s="28"/>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row>
    <row r="89" spans="1:115" s="23" customFormat="1" ht="66.75" customHeight="1">
      <c r="A89" s="313">
        <v>11</v>
      </c>
      <c r="B89" s="314"/>
      <c r="C89" s="175" t="s">
        <v>798</v>
      </c>
      <c r="D89" s="75" t="s">
        <v>799</v>
      </c>
      <c r="E89" s="75" t="s">
        <v>800</v>
      </c>
      <c r="F89" s="175" t="s">
        <v>801</v>
      </c>
      <c r="G89" s="174" t="s">
        <v>399</v>
      </c>
      <c r="H89" s="66" t="s">
        <v>245</v>
      </c>
      <c r="I89" s="66"/>
      <c r="J89" s="66" t="s">
        <v>245</v>
      </c>
      <c r="K89" s="173">
        <v>42740</v>
      </c>
      <c r="L89" s="75" t="s">
        <v>400</v>
      </c>
      <c r="M89" s="130"/>
      <c r="N89" s="231"/>
      <c r="O89" s="234">
        <v>38000</v>
      </c>
      <c r="P89" s="28"/>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row>
    <row r="90" spans="1:115" s="23" customFormat="1" ht="63.75" customHeight="1">
      <c r="A90" s="313">
        <v>12</v>
      </c>
      <c r="B90" s="314"/>
      <c r="C90" s="235" t="s">
        <v>798</v>
      </c>
      <c r="D90" s="235" t="s">
        <v>799</v>
      </c>
      <c r="E90" s="235" t="s">
        <v>599</v>
      </c>
      <c r="F90" s="235" t="s">
        <v>600</v>
      </c>
      <c r="G90" s="235" t="s">
        <v>601</v>
      </c>
      <c r="H90" s="235" t="s">
        <v>245</v>
      </c>
      <c r="I90" s="235"/>
      <c r="J90" s="235" t="s">
        <v>245</v>
      </c>
      <c r="K90" s="236">
        <v>42740</v>
      </c>
      <c r="L90" s="235" t="s">
        <v>602</v>
      </c>
      <c r="M90" s="130"/>
      <c r="N90" s="231"/>
      <c r="O90" s="229">
        <v>65000</v>
      </c>
      <c r="P90" s="28"/>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row>
    <row r="91" spans="1:115" s="23" customFormat="1" ht="67.5" customHeight="1">
      <c r="A91" s="313">
        <v>13</v>
      </c>
      <c r="B91" s="314"/>
      <c r="C91" s="235" t="s">
        <v>2953</v>
      </c>
      <c r="D91" s="235" t="s">
        <v>2954</v>
      </c>
      <c r="E91" s="235" t="s">
        <v>2955</v>
      </c>
      <c r="F91" s="235" t="s">
        <v>2956</v>
      </c>
      <c r="G91" s="235" t="s">
        <v>2957</v>
      </c>
      <c r="H91" s="235" t="s">
        <v>245</v>
      </c>
      <c r="I91" s="235"/>
      <c r="J91" s="235"/>
      <c r="K91" s="236">
        <v>44071</v>
      </c>
      <c r="L91" s="235" t="s">
        <v>2958</v>
      </c>
      <c r="M91" s="237"/>
      <c r="N91" s="231"/>
      <c r="O91" s="229">
        <v>78928</v>
      </c>
      <c r="P91" s="28"/>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row>
    <row r="92" spans="1:115" s="23" customFormat="1" ht="56.25" customHeight="1">
      <c r="A92" s="313">
        <v>14</v>
      </c>
      <c r="B92" s="314"/>
      <c r="C92" s="235" t="s">
        <v>603</v>
      </c>
      <c r="D92" s="235" t="s">
        <v>604</v>
      </c>
      <c r="E92" s="235" t="s">
        <v>1053</v>
      </c>
      <c r="F92" s="235" t="s">
        <v>1054</v>
      </c>
      <c r="G92" s="235" t="s">
        <v>3028</v>
      </c>
      <c r="H92" s="235" t="s">
        <v>245</v>
      </c>
      <c r="I92" s="235"/>
      <c r="J92" s="235"/>
      <c r="K92" s="236">
        <v>42866</v>
      </c>
      <c r="L92" s="235" t="s">
        <v>2281</v>
      </c>
      <c r="M92" s="237"/>
      <c r="N92" s="231"/>
      <c r="O92" s="229">
        <v>49000</v>
      </c>
      <c r="P92" s="28"/>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row>
    <row r="93" spans="1:115" s="23" customFormat="1" ht="62.25" customHeight="1">
      <c r="A93" s="313">
        <v>15</v>
      </c>
      <c r="B93" s="314"/>
      <c r="C93" s="76" t="s">
        <v>1055</v>
      </c>
      <c r="D93" s="76" t="s">
        <v>1056</v>
      </c>
      <c r="E93" s="76" t="s">
        <v>1057</v>
      </c>
      <c r="F93" s="76" t="s">
        <v>1058</v>
      </c>
      <c r="G93" s="76" t="s">
        <v>862</v>
      </c>
      <c r="H93" s="76" t="s">
        <v>245</v>
      </c>
      <c r="I93" s="76"/>
      <c r="J93" s="76"/>
      <c r="K93" s="78">
        <v>42907</v>
      </c>
      <c r="L93" s="76" t="s">
        <v>863</v>
      </c>
      <c r="M93" s="237"/>
      <c r="N93" s="231"/>
      <c r="O93" s="229">
        <v>374191</v>
      </c>
      <c r="P93" s="28"/>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row>
    <row r="94" spans="1:115" s="23" customFormat="1" ht="67.5" customHeight="1">
      <c r="A94" s="313">
        <v>16</v>
      </c>
      <c r="B94" s="314"/>
      <c r="C94" s="235" t="s">
        <v>864</v>
      </c>
      <c r="D94" s="235" t="s">
        <v>865</v>
      </c>
      <c r="E94" s="235" t="s">
        <v>866</v>
      </c>
      <c r="F94" s="235" t="s">
        <v>867</v>
      </c>
      <c r="G94" s="235" t="s">
        <v>868</v>
      </c>
      <c r="H94" s="235" t="s">
        <v>245</v>
      </c>
      <c r="I94" s="235"/>
      <c r="J94" s="235"/>
      <c r="K94" s="236">
        <v>42930</v>
      </c>
      <c r="L94" s="235" t="s">
        <v>869</v>
      </c>
      <c r="M94" s="235"/>
      <c r="N94" s="231"/>
      <c r="O94" s="229">
        <v>4000</v>
      </c>
      <c r="P94" s="28"/>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row>
    <row r="95" spans="1:115" s="23" customFormat="1" ht="63.75" customHeight="1">
      <c r="A95" s="313">
        <v>17</v>
      </c>
      <c r="B95" s="314"/>
      <c r="C95" s="175" t="s">
        <v>870</v>
      </c>
      <c r="D95" s="75" t="s">
        <v>871</v>
      </c>
      <c r="E95" s="75" t="s">
        <v>872</v>
      </c>
      <c r="F95" s="175" t="s">
        <v>873</v>
      </c>
      <c r="G95" s="174" t="s">
        <v>874</v>
      </c>
      <c r="H95" s="66" t="s">
        <v>245</v>
      </c>
      <c r="I95" s="176"/>
      <c r="J95" s="176"/>
      <c r="K95" s="236">
        <v>42786</v>
      </c>
      <c r="L95" s="235" t="s">
        <v>875</v>
      </c>
      <c r="M95" s="235"/>
      <c r="N95" s="231"/>
      <c r="O95" s="229">
        <v>228369</v>
      </c>
      <c r="P95" s="28"/>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3" customFormat="1" ht="89.25" customHeight="1">
      <c r="A96" s="313">
        <v>18</v>
      </c>
      <c r="B96" s="314"/>
      <c r="C96" s="76" t="s">
        <v>870</v>
      </c>
      <c r="D96" s="76" t="s">
        <v>871</v>
      </c>
      <c r="E96" s="76" t="s">
        <v>872</v>
      </c>
      <c r="F96" s="76" t="s">
        <v>876</v>
      </c>
      <c r="G96" s="76" t="s">
        <v>877</v>
      </c>
      <c r="H96" s="76" t="s">
        <v>245</v>
      </c>
      <c r="I96" s="76"/>
      <c r="J96" s="76"/>
      <c r="K96" s="78">
        <v>42786</v>
      </c>
      <c r="L96" s="76" t="s">
        <v>878</v>
      </c>
      <c r="M96" s="131"/>
      <c r="N96" s="231"/>
      <c r="O96" s="229">
        <v>29154</v>
      </c>
      <c r="P96" s="28"/>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3" customFormat="1" ht="76.5" customHeight="1">
      <c r="A97" s="313">
        <v>19</v>
      </c>
      <c r="B97" s="314"/>
      <c r="C97" s="75" t="s">
        <v>870</v>
      </c>
      <c r="D97" s="75" t="s">
        <v>871</v>
      </c>
      <c r="E97" s="75" t="s">
        <v>872</v>
      </c>
      <c r="F97" s="75" t="s">
        <v>879</v>
      </c>
      <c r="G97" s="75" t="s">
        <v>880</v>
      </c>
      <c r="H97" s="75" t="s">
        <v>245</v>
      </c>
      <c r="I97" s="131"/>
      <c r="J97" s="131"/>
      <c r="K97" s="77">
        <v>42786</v>
      </c>
      <c r="L97" s="75" t="s">
        <v>881</v>
      </c>
      <c r="M97" s="131"/>
      <c r="N97" s="231"/>
      <c r="O97" s="229">
        <v>60251</v>
      </c>
      <c r="P97" s="28"/>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3" customFormat="1" ht="138.75" customHeight="1">
      <c r="A98" s="313">
        <v>20</v>
      </c>
      <c r="B98" s="314"/>
      <c r="C98" s="76" t="s">
        <v>870</v>
      </c>
      <c r="D98" s="76" t="s">
        <v>871</v>
      </c>
      <c r="E98" s="76" t="s">
        <v>882</v>
      </c>
      <c r="F98" s="76" t="s">
        <v>883</v>
      </c>
      <c r="G98" s="76" t="s">
        <v>884</v>
      </c>
      <c r="H98" s="76" t="s">
        <v>245</v>
      </c>
      <c r="I98" s="76"/>
      <c r="J98" s="76"/>
      <c r="K98" s="78">
        <v>42786</v>
      </c>
      <c r="L98" s="76" t="s">
        <v>885</v>
      </c>
      <c r="M98" s="131"/>
      <c r="N98" s="231"/>
      <c r="O98" s="229">
        <v>45674</v>
      </c>
      <c r="P98" s="28"/>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119.25" customHeight="1">
      <c r="A99" s="313">
        <v>21</v>
      </c>
      <c r="B99" s="314"/>
      <c r="C99" s="76" t="s">
        <v>886</v>
      </c>
      <c r="D99" s="76" t="s">
        <v>887</v>
      </c>
      <c r="E99" s="76" t="s">
        <v>888</v>
      </c>
      <c r="F99" s="76" t="s">
        <v>889</v>
      </c>
      <c r="G99" s="76" t="s">
        <v>890</v>
      </c>
      <c r="H99" s="76" t="s">
        <v>245</v>
      </c>
      <c r="I99" s="76"/>
      <c r="J99" s="76" t="s">
        <v>245</v>
      </c>
      <c r="K99" s="78">
        <v>42919</v>
      </c>
      <c r="L99" s="76" t="s">
        <v>891</v>
      </c>
      <c r="M99" s="131"/>
      <c r="N99" s="231"/>
      <c r="O99" s="229">
        <v>280000</v>
      </c>
      <c r="P99" s="28"/>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89.25" customHeight="1">
      <c r="A100" s="313">
        <v>22</v>
      </c>
      <c r="B100" s="314"/>
      <c r="C100" s="76" t="s">
        <v>870</v>
      </c>
      <c r="D100" s="76" t="s">
        <v>871</v>
      </c>
      <c r="E100" s="76" t="s">
        <v>872</v>
      </c>
      <c r="F100" s="76" t="s">
        <v>892</v>
      </c>
      <c r="G100" s="76" t="s">
        <v>115</v>
      </c>
      <c r="H100" s="76" t="s">
        <v>245</v>
      </c>
      <c r="I100" s="76"/>
      <c r="J100" s="76"/>
      <c r="K100" s="78">
        <v>42786</v>
      </c>
      <c r="L100" s="76" t="s">
        <v>116</v>
      </c>
      <c r="M100" s="131"/>
      <c r="N100" s="231"/>
      <c r="O100" s="229">
        <v>25000</v>
      </c>
      <c r="P100" s="28"/>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60.75" customHeight="1">
      <c r="A101" s="313">
        <v>23</v>
      </c>
      <c r="B101" s="314"/>
      <c r="C101" s="76" t="s">
        <v>122</v>
      </c>
      <c r="D101" s="76" t="s">
        <v>123</v>
      </c>
      <c r="E101" s="76" t="s">
        <v>124</v>
      </c>
      <c r="F101" s="76" t="s">
        <v>125</v>
      </c>
      <c r="G101" s="76" t="s">
        <v>126</v>
      </c>
      <c r="H101" s="76" t="s">
        <v>245</v>
      </c>
      <c r="I101" s="76"/>
      <c r="J101" s="76"/>
      <c r="K101" s="78">
        <v>42943</v>
      </c>
      <c r="L101" s="76" t="s">
        <v>127</v>
      </c>
      <c r="M101" s="131"/>
      <c r="N101" s="231"/>
      <c r="O101" s="229">
        <v>4500</v>
      </c>
      <c r="P101" s="28"/>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57.75" customHeight="1">
      <c r="A102" s="313">
        <v>24</v>
      </c>
      <c r="B102" s="314"/>
      <c r="C102" s="75" t="s">
        <v>128</v>
      </c>
      <c r="D102" s="75" t="s">
        <v>129</v>
      </c>
      <c r="E102" s="75" t="s">
        <v>130</v>
      </c>
      <c r="F102" s="75" t="s">
        <v>131</v>
      </c>
      <c r="G102" s="75" t="s">
        <v>1630</v>
      </c>
      <c r="H102" s="75"/>
      <c r="I102" s="131"/>
      <c r="J102" s="131" t="s">
        <v>245</v>
      </c>
      <c r="K102" s="77">
        <v>42726</v>
      </c>
      <c r="L102" s="75" t="s">
        <v>132</v>
      </c>
      <c r="M102" s="131"/>
      <c r="N102" s="231"/>
      <c r="O102" s="229">
        <v>17390</v>
      </c>
      <c r="P102" s="28"/>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58.5" customHeight="1">
      <c r="A103" s="313">
        <v>25</v>
      </c>
      <c r="B103" s="314"/>
      <c r="C103" s="75" t="s">
        <v>133</v>
      </c>
      <c r="D103" s="75" t="s">
        <v>134</v>
      </c>
      <c r="E103" s="75" t="s">
        <v>135</v>
      </c>
      <c r="F103" s="75" t="s">
        <v>684</v>
      </c>
      <c r="G103" s="75" t="s">
        <v>685</v>
      </c>
      <c r="H103" s="75" t="s">
        <v>245</v>
      </c>
      <c r="I103" s="131"/>
      <c r="J103" s="238"/>
      <c r="K103" s="77">
        <v>42748</v>
      </c>
      <c r="L103" s="75" t="s">
        <v>686</v>
      </c>
      <c r="M103" s="131"/>
      <c r="N103" s="231"/>
      <c r="O103" s="229">
        <v>20350</v>
      </c>
      <c r="P103" s="28"/>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56.25" customHeight="1">
      <c r="A104" s="330">
        <v>26</v>
      </c>
      <c r="B104" s="331"/>
      <c r="C104" s="75" t="s">
        <v>687</v>
      </c>
      <c r="D104" s="75" t="s">
        <v>1468</v>
      </c>
      <c r="E104" s="75" t="s">
        <v>688</v>
      </c>
      <c r="F104" s="75" t="s">
        <v>689</v>
      </c>
      <c r="G104" s="75" t="s">
        <v>690</v>
      </c>
      <c r="H104" s="75" t="s">
        <v>245</v>
      </c>
      <c r="I104" s="131"/>
      <c r="J104" s="131"/>
      <c r="K104" s="77">
        <v>42916</v>
      </c>
      <c r="L104" s="75" t="s">
        <v>1154</v>
      </c>
      <c r="M104" s="131"/>
      <c r="N104" s="231"/>
      <c r="O104" s="229">
        <v>8170</v>
      </c>
      <c r="P104" s="28"/>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54.75" customHeight="1">
      <c r="A105" s="332"/>
      <c r="B105" s="333"/>
      <c r="C105" s="75" t="s">
        <v>1155</v>
      </c>
      <c r="D105" s="75" t="s">
        <v>1156</v>
      </c>
      <c r="E105" s="75" t="s">
        <v>688</v>
      </c>
      <c r="F105" s="75" t="s">
        <v>689</v>
      </c>
      <c r="G105" s="75" t="s">
        <v>1157</v>
      </c>
      <c r="H105" s="75" t="s">
        <v>245</v>
      </c>
      <c r="I105" s="131"/>
      <c r="J105" s="131"/>
      <c r="K105" s="77">
        <v>42916</v>
      </c>
      <c r="L105" s="75" t="s">
        <v>1158</v>
      </c>
      <c r="M105" s="131"/>
      <c r="N105" s="231"/>
      <c r="O105" s="229">
        <v>6000</v>
      </c>
      <c r="P105" s="28"/>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65.25" customHeight="1">
      <c r="A106" s="330">
        <v>27</v>
      </c>
      <c r="B106" s="331"/>
      <c r="C106" s="75" t="s">
        <v>1159</v>
      </c>
      <c r="D106" s="75" t="s">
        <v>1160</v>
      </c>
      <c r="E106" s="75" t="s">
        <v>1444</v>
      </c>
      <c r="F106" s="75" t="s">
        <v>1445</v>
      </c>
      <c r="G106" s="75" t="s">
        <v>1446</v>
      </c>
      <c r="H106" s="75" t="s">
        <v>245</v>
      </c>
      <c r="I106" s="131"/>
      <c r="J106" s="131"/>
      <c r="K106" s="77">
        <v>42892</v>
      </c>
      <c r="L106" s="75" t="s">
        <v>1447</v>
      </c>
      <c r="M106" s="131"/>
      <c r="N106" s="231"/>
      <c r="O106" s="229">
        <v>5980</v>
      </c>
      <c r="P106" s="28"/>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64.5" customHeight="1">
      <c r="A107" s="332"/>
      <c r="B107" s="333"/>
      <c r="C107" s="75" t="s">
        <v>1448</v>
      </c>
      <c r="D107" s="75" t="s">
        <v>336</v>
      </c>
      <c r="E107" s="75" t="s">
        <v>1444</v>
      </c>
      <c r="F107" s="75" t="s">
        <v>1445</v>
      </c>
      <c r="G107" s="75" t="s">
        <v>1449</v>
      </c>
      <c r="H107" s="75" t="s">
        <v>245</v>
      </c>
      <c r="I107" s="131"/>
      <c r="J107" s="131" t="s">
        <v>245</v>
      </c>
      <c r="K107" s="77">
        <v>42892</v>
      </c>
      <c r="L107" s="75" t="s">
        <v>1450</v>
      </c>
      <c r="M107" s="131"/>
      <c r="N107" s="231"/>
      <c r="O107" s="229">
        <v>6100</v>
      </c>
      <c r="P107" s="28"/>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69.75" customHeight="1">
      <c r="A108" s="313">
        <v>28</v>
      </c>
      <c r="B108" s="314"/>
      <c r="C108" s="75" t="s">
        <v>1451</v>
      </c>
      <c r="D108" s="75" t="s">
        <v>1452</v>
      </c>
      <c r="E108" s="75" t="s">
        <v>1444</v>
      </c>
      <c r="F108" s="75" t="s">
        <v>1453</v>
      </c>
      <c r="G108" s="75" t="s">
        <v>1454</v>
      </c>
      <c r="H108" s="75"/>
      <c r="I108" s="131"/>
      <c r="J108" s="131" t="s">
        <v>245</v>
      </c>
      <c r="K108" s="77">
        <v>42659</v>
      </c>
      <c r="L108" s="75" t="s">
        <v>1455</v>
      </c>
      <c r="M108" s="131"/>
      <c r="N108" s="231"/>
      <c r="O108" s="229">
        <v>6180</v>
      </c>
      <c r="P108" s="28"/>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72.75" customHeight="1">
      <c r="A109" s="313">
        <v>29</v>
      </c>
      <c r="B109" s="314"/>
      <c r="C109" s="75" t="s">
        <v>1456</v>
      </c>
      <c r="D109" s="75" t="s">
        <v>134</v>
      </c>
      <c r="E109" s="75" t="s">
        <v>1457</v>
      </c>
      <c r="F109" s="75" t="s">
        <v>1458</v>
      </c>
      <c r="G109" s="75" t="s">
        <v>1459</v>
      </c>
      <c r="H109" s="75" t="s">
        <v>245</v>
      </c>
      <c r="I109" s="131"/>
      <c r="J109" s="131"/>
      <c r="K109" s="77">
        <v>42853</v>
      </c>
      <c r="L109" s="75" t="s">
        <v>1460</v>
      </c>
      <c r="M109" s="75"/>
      <c r="N109" s="231"/>
      <c r="O109" s="229">
        <v>5000</v>
      </c>
      <c r="P109" s="64"/>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99" customHeight="1">
      <c r="A110" s="313">
        <v>30</v>
      </c>
      <c r="B110" s="314"/>
      <c r="C110" s="75" t="s">
        <v>1461</v>
      </c>
      <c r="D110" s="75" t="s">
        <v>1462</v>
      </c>
      <c r="E110" s="75" t="s">
        <v>1463</v>
      </c>
      <c r="F110" s="75" t="s">
        <v>1517</v>
      </c>
      <c r="G110" s="75" t="s">
        <v>435</v>
      </c>
      <c r="H110" s="75" t="s">
        <v>245</v>
      </c>
      <c r="I110" s="131"/>
      <c r="J110" s="131"/>
      <c r="K110" s="77">
        <v>42684</v>
      </c>
      <c r="L110" s="75" t="s">
        <v>436</v>
      </c>
      <c r="M110" s="75"/>
      <c r="N110" s="231"/>
      <c r="O110" s="229">
        <v>9130</v>
      </c>
      <c r="P110" s="64"/>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117" customHeight="1">
      <c r="A111" s="313">
        <v>31</v>
      </c>
      <c r="B111" s="314"/>
      <c r="C111" s="175" t="s">
        <v>886</v>
      </c>
      <c r="D111" s="75" t="s">
        <v>437</v>
      </c>
      <c r="E111" s="75" t="s">
        <v>438</v>
      </c>
      <c r="F111" s="175" t="s">
        <v>439</v>
      </c>
      <c r="G111" s="174" t="s">
        <v>440</v>
      </c>
      <c r="H111" s="66" t="s">
        <v>441</v>
      </c>
      <c r="I111" s="75"/>
      <c r="J111" s="75"/>
      <c r="K111" s="173">
        <v>42919</v>
      </c>
      <c r="L111" s="75" t="s">
        <v>442</v>
      </c>
      <c r="M111" s="75"/>
      <c r="N111" s="231"/>
      <c r="O111" s="229">
        <v>12200</v>
      </c>
      <c r="P111" s="64"/>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110.25" customHeight="1">
      <c r="A112" s="313">
        <v>32</v>
      </c>
      <c r="B112" s="314"/>
      <c r="C112" s="75" t="s">
        <v>443</v>
      </c>
      <c r="D112" s="75" t="s">
        <v>444</v>
      </c>
      <c r="E112" s="75" t="s">
        <v>445</v>
      </c>
      <c r="F112" s="75" t="s">
        <v>446</v>
      </c>
      <c r="G112" s="75" t="s">
        <v>447</v>
      </c>
      <c r="H112" s="75" t="s">
        <v>245</v>
      </c>
      <c r="I112" s="131"/>
      <c r="J112" s="131"/>
      <c r="K112" s="77">
        <v>42923</v>
      </c>
      <c r="L112" s="75" t="s">
        <v>448</v>
      </c>
      <c r="M112" s="75"/>
      <c r="N112" s="231"/>
      <c r="O112" s="229">
        <v>6700</v>
      </c>
      <c r="P112" s="64"/>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63.75" customHeight="1">
      <c r="A113" s="313"/>
      <c r="B113" s="314"/>
      <c r="C113" s="75" t="s">
        <v>449</v>
      </c>
      <c r="D113" s="75" t="s">
        <v>450</v>
      </c>
      <c r="E113" s="75" t="s">
        <v>451</v>
      </c>
      <c r="F113" s="75" t="s">
        <v>452</v>
      </c>
      <c r="G113" s="75" t="s">
        <v>3022</v>
      </c>
      <c r="H113" s="75" t="s">
        <v>245</v>
      </c>
      <c r="I113" s="131"/>
      <c r="J113" s="131"/>
      <c r="K113" s="77">
        <v>43004</v>
      </c>
      <c r="L113" s="75" t="s">
        <v>453</v>
      </c>
      <c r="M113" s="75"/>
      <c r="N113" s="231"/>
      <c r="O113" s="229">
        <v>692932</v>
      </c>
      <c r="P113" s="64"/>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89.25" customHeight="1">
      <c r="A114" s="313">
        <v>33</v>
      </c>
      <c r="B114" s="314"/>
      <c r="C114" s="75" t="s">
        <v>1991</v>
      </c>
      <c r="D114" s="75" t="s">
        <v>1992</v>
      </c>
      <c r="E114" s="75" t="s">
        <v>1993</v>
      </c>
      <c r="F114" s="75" t="s">
        <v>1994</v>
      </c>
      <c r="G114" s="75" t="s">
        <v>1995</v>
      </c>
      <c r="H114" s="75" t="s">
        <v>245</v>
      </c>
      <c r="I114" s="131"/>
      <c r="J114" s="131"/>
      <c r="K114" s="77">
        <v>43717</v>
      </c>
      <c r="L114" s="75" t="s">
        <v>1996</v>
      </c>
      <c r="M114" s="75"/>
      <c r="N114" s="231"/>
      <c r="O114" s="229">
        <v>1425</v>
      </c>
      <c r="P114" s="64"/>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95.25" customHeight="1">
      <c r="A115" s="313">
        <v>34</v>
      </c>
      <c r="B115" s="314"/>
      <c r="C115" s="75" t="s">
        <v>454</v>
      </c>
      <c r="D115" s="75" t="s">
        <v>455</v>
      </c>
      <c r="E115" s="75" t="s">
        <v>456</v>
      </c>
      <c r="F115" s="75" t="s">
        <v>457</v>
      </c>
      <c r="G115" s="75" t="s">
        <v>458</v>
      </c>
      <c r="H115" s="75" t="s">
        <v>245</v>
      </c>
      <c r="I115" s="131"/>
      <c r="J115" s="131"/>
      <c r="K115" s="77">
        <v>43040</v>
      </c>
      <c r="L115" s="75" t="s">
        <v>459</v>
      </c>
      <c r="M115" s="75"/>
      <c r="N115" s="231"/>
      <c r="O115" s="229">
        <v>500</v>
      </c>
      <c r="P115" s="64"/>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85.5" customHeight="1">
      <c r="A116" s="313">
        <v>35</v>
      </c>
      <c r="B116" s="314"/>
      <c r="C116" s="75" t="s">
        <v>1408</v>
      </c>
      <c r="D116" s="75" t="s">
        <v>1409</v>
      </c>
      <c r="E116" s="75" t="s">
        <v>1410</v>
      </c>
      <c r="F116" s="75" t="s">
        <v>1411</v>
      </c>
      <c r="G116" s="75" t="s">
        <v>1412</v>
      </c>
      <c r="H116" s="75" t="s">
        <v>245</v>
      </c>
      <c r="I116" s="75"/>
      <c r="J116" s="75"/>
      <c r="K116" s="77" t="s">
        <v>1413</v>
      </c>
      <c r="L116" s="75" t="s">
        <v>1414</v>
      </c>
      <c r="M116" s="130"/>
      <c r="N116" s="228"/>
      <c r="O116" s="229">
        <v>115000</v>
      </c>
      <c r="P116" s="64"/>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139.5" customHeight="1">
      <c r="A117" s="313">
        <v>36</v>
      </c>
      <c r="B117" s="314"/>
      <c r="C117" s="75" t="s">
        <v>235</v>
      </c>
      <c r="D117" s="75" t="s">
        <v>1760</v>
      </c>
      <c r="E117" s="75" t="s">
        <v>1761</v>
      </c>
      <c r="F117" s="75" t="s">
        <v>1762</v>
      </c>
      <c r="G117" s="75" t="s">
        <v>1763</v>
      </c>
      <c r="H117" s="75" t="s">
        <v>245</v>
      </c>
      <c r="I117" s="75"/>
      <c r="J117" s="75"/>
      <c r="K117" s="77">
        <v>43319</v>
      </c>
      <c r="L117" s="75" t="s">
        <v>393</v>
      </c>
      <c r="M117" s="130"/>
      <c r="N117" s="228"/>
      <c r="O117" s="229">
        <v>28000</v>
      </c>
      <c r="P117" s="64"/>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23" customFormat="1" ht="102.75" customHeight="1">
      <c r="A118" s="313">
        <v>37</v>
      </c>
      <c r="B118" s="314"/>
      <c r="C118" s="76" t="s">
        <v>898</v>
      </c>
      <c r="D118" s="76" t="s">
        <v>2282</v>
      </c>
      <c r="E118" s="76" t="s">
        <v>899</v>
      </c>
      <c r="F118" s="76" t="s">
        <v>900</v>
      </c>
      <c r="G118" s="76" t="s">
        <v>901</v>
      </c>
      <c r="H118" s="76" t="s">
        <v>245</v>
      </c>
      <c r="I118" s="76"/>
      <c r="J118" s="76"/>
      <c r="K118" s="78" t="s">
        <v>902</v>
      </c>
      <c r="L118" s="76" t="s">
        <v>903</v>
      </c>
      <c r="M118" s="176"/>
      <c r="N118" s="228"/>
      <c r="O118" s="229">
        <v>73469</v>
      </c>
      <c r="P118" s="64"/>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row>
    <row r="119" spans="1:115" s="23" customFormat="1" ht="115.5" customHeight="1">
      <c r="A119" s="313">
        <v>38</v>
      </c>
      <c r="B119" s="314"/>
      <c r="C119" s="76" t="s">
        <v>898</v>
      </c>
      <c r="D119" s="76" t="s">
        <v>2283</v>
      </c>
      <c r="E119" s="76" t="s">
        <v>899</v>
      </c>
      <c r="F119" s="76" t="s">
        <v>904</v>
      </c>
      <c r="G119" s="76" t="s">
        <v>905</v>
      </c>
      <c r="H119" s="76" t="s">
        <v>245</v>
      </c>
      <c r="I119" s="76"/>
      <c r="J119" s="76"/>
      <c r="K119" s="78">
        <v>43005</v>
      </c>
      <c r="L119" s="76" t="s">
        <v>906</v>
      </c>
      <c r="M119" s="176"/>
      <c r="N119" s="228"/>
      <c r="O119" s="229">
        <v>25296</v>
      </c>
      <c r="P119" s="28"/>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row>
    <row r="120" spans="1:115" s="23" customFormat="1" ht="127.5" customHeight="1">
      <c r="A120" s="313">
        <v>39</v>
      </c>
      <c r="B120" s="314"/>
      <c r="C120" s="75" t="s">
        <v>898</v>
      </c>
      <c r="D120" s="75" t="s">
        <v>1533</v>
      </c>
      <c r="E120" s="75" t="s">
        <v>1534</v>
      </c>
      <c r="F120" s="75" t="s">
        <v>1535</v>
      </c>
      <c r="G120" s="75" t="s">
        <v>1536</v>
      </c>
      <c r="H120" s="75" t="s">
        <v>245</v>
      </c>
      <c r="I120" s="75"/>
      <c r="J120" s="75"/>
      <c r="K120" s="77" t="s">
        <v>1537</v>
      </c>
      <c r="L120" s="75" t="s">
        <v>1538</v>
      </c>
      <c r="M120" s="130"/>
      <c r="N120" s="228"/>
      <c r="O120" s="229">
        <v>113997</v>
      </c>
      <c r="P120" s="28"/>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row>
    <row r="121" spans="1:115" s="23" customFormat="1" ht="86.25" customHeight="1">
      <c r="A121" s="313">
        <v>40</v>
      </c>
      <c r="B121" s="314"/>
      <c r="C121" s="75" t="s">
        <v>898</v>
      </c>
      <c r="D121" s="75" t="s">
        <v>1533</v>
      </c>
      <c r="E121" s="75" t="s">
        <v>1539</v>
      </c>
      <c r="F121" s="75" t="s">
        <v>1540</v>
      </c>
      <c r="G121" s="75" t="s">
        <v>1631</v>
      </c>
      <c r="H121" s="75" t="s">
        <v>245</v>
      </c>
      <c r="I121" s="75"/>
      <c r="J121" s="75"/>
      <c r="K121" s="77" t="s">
        <v>1537</v>
      </c>
      <c r="L121" s="75" t="s">
        <v>1541</v>
      </c>
      <c r="M121" s="130"/>
      <c r="N121" s="228"/>
      <c r="O121" s="229">
        <v>2886</v>
      </c>
      <c r="P121" s="28"/>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row>
    <row r="122" spans="1:115" s="23" customFormat="1" ht="73.5" customHeight="1">
      <c r="A122" s="326">
        <v>41</v>
      </c>
      <c r="B122" s="327"/>
      <c r="C122" s="75" t="s">
        <v>516</v>
      </c>
      <c r="D122" s="75" t="s">
        <v>517</v>
      </c>
      <c r="E122" s="75" t="s">
        <v>1257</v>
      </c>
      <c r="F122" s="75" t="s">
        <v>518</v>
      </c>
      <c r="G122" s="75" t="s">
        <v>519</v>
      </c>
      <c r="H122" s="75" t="s">
        <v>245</v>
      </c>
      <c r="I122" s="75"/>
      <c r="J122" s="75"/>
      <c r="K122" s="77">
        <v>43216</v>
      </c>
      <c r="L122" s="75" t="s">
        <v>520</v>
      </c>
      <c r="M122" s="130"/>
      <c r="N122" s="228"/>
      <c r="O122" s="229">
        <v>152000</v>
      </c>
      <c r="P122" s="28"/>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row>
    <row r="123" spans="1:115" s="23" customFormat="1" ht="84.75" customHeight="1">
      <c r="A123" s="326">
        <v>42</v>
      </c>
      <c r="B123" s="327"/>
      <c r="C123" s="75" t="s">
        <v>516</v>
      </c>
      <c r="D123" s="75" t="s">
        <v>517</v>
      </c>
      <c r="E123" s="75" t="s">
        <v>1257</v>
      </c>
      <c r="F123" s="75" t="s">
        <v>521</v>
      </c>
      <c r="G123" s="75" t="s">
        <v>522</v>
      </c>
      <c r="H123" s="75" t="s">
        <v>245</v>
      </c>
      <c r="I123" s="75"/>
      <c r="J123" s="75"/>
      <c r="K123" s="77">
        <v>43216</v>
      </c>
      <c r="L123" s="75" t="s">
        <v>523</v>
      </c>
      <c r="M123" s="130"/>
      <c r="N123" s="228"/>
      <c r="O123" s="229">
        <v>10100</v>
      </c>
      <c r="P123" s="28"/>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row>
    <row r="124" spans="1:115" s="23" customFormat="1" ht="90.75" customHeight="1">
      <c r="A124" s="329">
        <v>43</v>
      </c>
      <c r="B124" s="329"/>
      <c r="C124" s="75" t="s">
        <v>898</v>
      </c>
      <c r="D124" s="75" t="s">
        <v>1581</v>
      </c>
      <c r="E124" s="75" t="s">
        <v>1582</v>
      </c>
      <c r="F124" s="75" t="s">
        <v>1583</v>
      </c>
      <c r="G124" s="75" t="s">
        <v>1584</v>
      </c>
      <c r="H124" s="75" t="s">
        <v>245</v>
      </c>
      <c r="I124" s="75"/>
      <c r="J124" s="75"/>
      <c r="K124" s="77">
        <v>43434</v>
      </c>
      <c r="L124" s="75" t="s">
        <v>1585</v>
      </c>
      <c r="M124" s="130"/>
      <c r="N124" s="228"/>
      <c r="O124" s="229">
        <v>80000</v>
      </c>
      <c r="P124" s="28"/>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row>
    <row r="125" spans="1:115" s="23" customFormat="1" ht="79.5" customHeight="1">
      <c r="A125" s="326">
        <v>44</v>
      </c>
      <c r="B125" s="327"/>
      <c r="C125" s="75" t="s">
        <v>898</v>
      </c>
      <c r="D125" s="75" t="s">
        <v>1581</v>
      </c>
      <c r="E125" s="75" t="s">
        <v>1582</v>
      </c>
      <c r="F125" s="75" t="s">
        <v>1586</v>
      </c>
      <c r="G125" s="75" t="s">
        <v>1587</v>
      </c>
      <c r="H125" s="75" t="s">
        <v>245</v>
      </c>
      <c r="I125" s="75"/>
      <c r="J125" s="75"/>
      <c r="K125" s="77">
        <v>43434</v>
      </c>
      <c r="L125" s="75" t="s">
        <v>1588</v>
      </c>
      <c r="M125" s="130"/>
      <c r="N125" s="228"/>
      <c r="O125" s="229">
        <v>100000</v>
      </c>
      <c r="P125" s="28"/>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row>
    <row r="126" spans="1:115" s="23" customFormat="1" ht="66.75" customHeight="1">
      <c r="A126" s="326">
        <v>45</v>
      </c>
      <c r="B126" s="327"/>
      <c r="C126" s="239" t="s">
        <v>898</v>
      </c>
      <c r="D126" s="75" t="s">
        <v>1581</v>
      </c>
      <c r="E126" s="240" t="s">
        <v>1582</v>
      </c>
      <c r="F126" s="239" t="s">
        <v>1701</v>
      </c>
      <c r="G126" s="241" t="s">
        <v>1702</v>
      </c>
      <c r="H126" s="239" t="s">
        <v>245</v>
      </c>
      <c r="I126" s="239"/>
      <c r="J126" s="239"/>
      <c r="K126" s="242">
        <v>43542</v>
      </c>
      <c r="L126" s="239" t="s">
        <v>1703</v>
      </c>
      <c r="M126" s="130"/>
      <c r="N126" s="228"/>
      <c r="O126" s="229">
        <v>90000</v>
      </c>
      <c r="P126" s="28"/>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row>
    <row r="127" spans="1:115" s="23" customFormat="1" ht="88.5" customHeight="1">
      <c r="A127" s="329">
        <v>46</v>
      </c>
      <c r="B127" s="329"/>
      <c r="C127" s="239" t="s">
        <v>898</v>
      </c>
      <c r="D127" s="75" t="s">
        <v>1277</v>
      </c>
      <c r="E127" s="240" t="s">
        <v>1582</v>
      </c>
      <c r="F127" s="239" t="s">
        <v>1845</v>
      </c>
      <c r="G127" s="241" t="s">
        <v>1846</v>
      </c>
      <c r="H127" s="239" t="s">
        <v>245</v>
      </c>
      <c r="I127" s="239"/>
      <c r="J127" s="239"/>
      <c r="K127" s="242">
        <v>43664</v>
      </c>
      <c r="L127" s="239" t="s">
        <v>1847</v>
      </c>
      <c r="M127" s="130"/>
      <c r="N127" s="228"/>
      <c r="O127" s="229">
        <v>90000</v>
      </c>
      <c r="P127" s="28"/>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row>
    <row r="128" spans="1:115" s="23" customFormat="1" ht="56.25" customHeight="1">
      <c r="A128" s="326">
        <v>47</v>
      </c>
      <c r="B128" s="327"/>
      <c r="C128" s="239" t="s">
        <v>898</v>
      </c>
      <c r="D128" s="75" t="s">
        <v>1277</v>
      </c>
      <c r="E128" s="240" t="s">
        <v>2150</v>
      </c>
      <c r="F128" s="239" t="s">
        <v>2151</v>
      </c>
      <c r="G128" s="241" t="s">
        <v>2152</v>
      </c>
      <c r="H128" s="239" t="s">
        <v>245</v>
      </c>
      <c r="I128" s="239"/>
      <c r="J128" s="239"/>
      <c r="K128" s="242">
        <v>43910</v>
      </c>
      <c r="L128" s="239" t="s">
        <v>2153</v>
      </c>
      <c r="M128" s="130"/>
      <c r="N128" s="228"/>
      <c r="O128" s="229">
        <v>200000</v>
      </c>
      <c r="P128" s="28"/>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row>
    <row r="129" spans="1:115" s="23" customFormat="1" ht="78" customHeight="1">
      <c r="A129" s="326">
        <v>48</v>
      </c>
      <c r="B129" s="327"/>
      <c r="C129" s="239" t="s">
        <v>2003</v>
      </c>
      <c r="D129" s="75" t="s">
        <v>2004</v>
      </c>
      <c r="E129" s="240" t="s">
        <v>2005</v>
      </c>
      <c r="F129" s="239" t="s">
        <v>2006</v>
      </c>
      <c r="G129" s="241" t="s">
        <v>2007</v>
      </c>
      <c r="H129" s="239" t="s">
        <v>245</v>
      </c>
      <c r="I129" s="239"/>
      <c r="J129" s="239"/>
      <c r="K129" s="242">
        <v>43735</v>
      </c>
      <c r="L129" s="239" t="s">
        <v>2008</v>
      </c>
      <c r="M129" s="130"/>
      <c r="N129" s="228"/>
      <c r="O129" s="229">
        <v>20000</v>
      </c>
      <c r="P129" s="28"/>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row>
    <row r="130" spans="1:115" s="23" customFormat="1" ht="88.5" customHeight="1">
      <c r="A130" s="329">
        <v>49</v>
      </c>
      <c r="B130" s="329"/>
      <c r="C130" s="239" t="s">
        <v>2003</v>
      </c>
      <c r="D130" s="75" t="s">
        <v>2004</v>
      </c>
      <c r="E130" s="240" t="s">
        <v>2009</v>
      </c>
      <c r="F130" s="239" t="s">
        <v>2010</v>
      </c>
      <c r="G130" s="241" t="s">
        <v>2011</v>
      </c>
      <c r="H130" s="239" t="s">
        <v>245</v>
      </c>
      <c r="I130" s="239"/>
      <c r="J130" s="239"/>
      <c r="K130" s="242">
        <v>43735</v>
      </c>
      <c r="L130" s="239" t="s">
        <v>2012</v>
      </c>
      <c r="M130" s="130"/>
      <c r="N130" s="228"/>
      <c r="O130" s="229">
        <v>52000</v>
      </c>
      <c r="P130" s="28"/>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row>
    <row r="131" spans="1:115" s="23" customFormat="1" ht="105" customHeight="1">
      <c r="A131" s="326">
        <v>50</v>
      </c>
      <c r="B131" s="327"/>
      <c r="C131" s="239" t="s">
        <v>2003</v>
      </c>
      <c r="D131" s="75" t="s">
        <v>2004</v>
      </c>
      <c r="E131" s="240" t="s">
        <v>2013</v>
      </c>
      <c r="F131" s="239" t="s">
        <v>2014</v>
      </c>
      <c r="G131" s="241" t="s">
        <v>2015</v>
      </c>
      <c r="H131" s="239" t="s">
        <v>245</v>
      </c>
      <c r="I131" s="239"/>
      <c r="J131" s="239"/>
      <c r="K131" s="242">
        <v>43735</v>
      </c>
      <c r="L131" s="239" t="s">
        <v>2016</v>
      </c>
      <c r="M131" s="130"/>
      <c r="N131" s="228"/>
      <c r="O131" s="229">
        <v>24000</v>
      </c>
      <c r="P131" s="28"/>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row>
    <row r="132" spans="1:115" s="23" customFormat="1" ht="111" customHeight="1">
      <c r="A132" s="326">
        <v>51</v>
      </c>
      <c r="B132" s="327"/>
      <c r="C132" s="239" t="s">
        <v>2003</v>
      </c>
      <c r="D132" s="75" t="s">
        <v>2004</v>
      </c>
      <c r="E132" s="240" t="s">
        <v>2017</v>
      </c>
      <c r="F132" s="239" t="s">
        <v>2018</v>
      </c>
      <c r="G132" s="241" t="s">
        <v>2019</v>
      </c>
      <c r="H132" s="239" t="s">
        <v>245</v>
      </c>
      <c r="I132" s="239"/>
      <c r="J132" s="239" t="s">
        <v>245</v>
      </c>
      <c r="K132" s="242">
        <v>43735</v>
      </c>
      <c r="L132" s="239" t="s">
        <v>2020</v>
      </c>
      <c r="M132" s="130"/>
      <c r="N132" s="228"/>
      <c r="O132" s="229">
        <v>150000</v>
      </c>
      <c r="P132" s="28"/>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row>
    <row r="133" spans="1:115" s="23" customFormat="1" ht="75" customHeight="1">
      <c r="A133" s="329">
        <v>52</v>
      </c>
      <c r="B133" s="329"/>
      <c r="C133" s="239" t="s">
        <v>2103</v>
      </c>
      <c r="D133" s="75" t="s">
        <v>437</v>
      </c>
      <c r="E133" s="240" t="s">
        <v>2104</v>
      </c>
      <c r="F133" s="239" t="s">
        <v>2105</v>
      </c>
      <c r="G133" s="241" t="s">
        <v>2106</v>
      </c>
      <c r="H133" s="239" t="s">
        <v>245</v>
      </c>
      <c r="I133" s="239"/>
      <c r="J133" s="239" t="s">
        <v>245</v>
      </c>
      <c r="K133" s="242">
        <v>43872</v>
      </c>
      <c r="L133" s="239" t="s">
        <v>2107</v>
      </c>
      <c r="M133" s="130"/>
      <c r="N133" s="228"/>
      <c r="O133" s="229">
        <v>8937</v>
      </c>
      <c r="P133" s="28"/>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row>
    <row r="134" spans="1:115" s="23" customFormat="1" ht="77.25" customHeight="1">
      <c r="A134" s="326">
        <v>53</v>
      </c>
      <c r="B134" s="327"/>
      <c r="C134" s="239" t="s">
        <v>2103</v>
      </c>
      <c r="D134" s="75" t="s">
        <v>437</v>
      </c>
      <c r="E134" s="240" t="s">
        <v>2104</v>
      </c>
      <c r="F134" s="239" t="s">
        <v>2108</v>
      </c>
      <c r="G134" s="241" t="s">
        <v>2109</v>
      </c>
      <c r="H134" s="239" t="s">
        <v>245</v>
      </c>
      <c r="I134" s="239"/>
      <c r="J134" s="239" t="s">
        <v>245</v>
      </c>
      <c r="K134" s="242">
        <v>43872</v>
      </c>
      <c r="L134" s="239" t="s">
        <v>2110</v>
      </c>
      <c r="M134" s="130"/>
      <c r="N134" s="228"/>
      <c r="O134" s="229">
        <v>178741</v>
      </c>
      <c r="P134" s="28"/>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row>
    <row r="135" spans="1:115" s="23" customFormat="1" ht="60.75" customHeight="1">
      <c r="A135" s="326">
        <v>54</v>
      </c>
      <c r="B135" s="327"/>
      <c r="C135" s="239" t="s">
        <v>2145</v>
      </c>
      <c r="D135" s="75" t="s">
        <v>342</v>
      </c>
      <c r="E135" s="240" t="s">
        <v>2146</v>
      </c>
      <c r="F135" s="239" t="s">
        <v>2147</v>
      </c>
      <c r="G135" s="243" t="s">
        <v>2148</v>
      </c>
      <c r="H135" s="239" t="s">
        <v>245</v>
      </c>
      <c r="I135" s="239"/>
      <c r="J135" s="239" t="s">
        <v>245</v>
      </c>
      <c r="K135" s="242">
        <v>43899</v>
      </c>
      <c r="L135" s="239" t="s">
        <v>2149</v>
      </c>
      <c r="M135" s="130"/>
      <c r="N135" s="228"/>
      <c r="O135" s="229">
        <v>1000</v>
      </c>
      <c r="P135" s="28"/>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row>
    <row r="136" spans="1:115" s="23" customFormat="1" ht="83.25" customHeight="1">
      <c r="A136" s="329">
        <v>55</v>
      </c>
      <c r="B136" s="329"/>
      <c r="C136" s="239" t="s">
        <v>1650</v>
      </c>
      <c r="D136" s="75" t="s">
        <v>1651</v>
      </c>
      <c r="E136" s="240" t="s">
        <v>1652</v>
      </c>
      <c r="F136" s="239" t="s">
        <v>1653</v>
      </c>
      <c r="G136" s="241" t="s">
        <v>2284</v>
      </c>
      <c r="H136" s="239" t="s">
        <v>245</v>
      </c>
      <c r="I136" s="239"/>
      <c r="J136" s="239"/>
      <c r="K136" s="242">
        <v>43517</v>
      </c>
      <c r="L136" s="239" t="s">
        <v>1654</v>
      </c>
      <c r="M136" s="130"/>
      <c r="N136" s="228"/>
      <c r="O136" s="229">
        <v>46700</v>
      </c>
      <c r="P136" s="28"/>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row>
    <row r="137" spans="1:115" s="23" customFormat="1" ht="103.5" customHeight="1">
      <c r="A137" s="326">
        <v>56</v>
      </c>
      <c r="B137" s="327"/>
      <c r="C137" s="239" t="s">
        <v>1655</v>
      </c>
      <c r="D137" s="75" t="s">
        <v>1656</v>
      </c>
      <c r="E137" s="240" t="s">
        <v>1657</v>
      </c>
      <c r="F137" s="239" t="s">
        <v>1658</v>
      </c>
      <c r="G137" s="241" t="s">
        <v>2362</v>
      </c>
      <c r="H137" s="239" t="s">
        <v>245</v>
      </c>
      <c r="I137" s="239"/>
      <c r="J137" s="239"/>
      <c r="K137" s="242">
        <v>43157</v>
      </c>
      <c r="L137" s="239" t="s">
        <v>1659</v>
      </c>
      <c r="M137" s="130"/>
      <c r="N137" s="228"/>
      <c r="O137" s="229">
        <v>31500</v>
      </c>
      <c r="P137" s="28"/>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row>
    <row r="138" spans="1:115" s="23" customFormat="1" ht="60.75" customHeight="1">
      <c r="A138" s="326">
        <v>57</v>
      </c>
      <c r="B138" s="327"/>
      <c r="C138" s="239" t="s">
        <v>1704</v>
      </c>
      <c r="D138" s="75" t="s">
        <v>1705</v>
      </c>
      <c r="E138" s="240" t="s">
        <v>1706</v>
      </c>
      <c r="F138" s="239" t="s">
        <v>1707</v>
      </c>
      <c r="G138" s="241" t="s">
        <v>1708</v>
      </c>
      <c r="H138" s="239"/>
      <c r="I138" s="239"/>
      <c r="J138" s="239"/>
      <c r="K138" s="242">
        <v>43539</v>
      </c>
      <c r="L138" s="239" t="s">
        <v>1709</v>
      </c>
      <c r="M138" s="130"/>
      <c r="N138" s="228"/>
      <c r="O138" s="229">
        <v>75774</v>
      </c>
      <c r="P138" s="28"/>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row>
    <row r="139" spans="1:115" s="23" customFormat="1" ht="76.5" customHeight="1">
      <c r="A139" s="329">
        <v>58</v>
      </c>
      <c r="B139" s="329"/>
      <c r="C139" s="239" t="s">
        <v>1262</v>
      </c>
      <c r="D139" s="75" t="s">
        <v>1581</v>
      </c>
      <c r="E139" s="240" t="s">
        <v>1716</v>
      </c>
      <c r="F139" s="239" t="s">
        <v>1717</v>
      </c>
      <c r="G139" s="241" t="s">
        <v>1718</v>
      </c>
      <c r="H139" s="239" t="s">
        <v>245</v>
      </c>
      <c r="I139" s="239"/>
      <c r="J139" s="239"/>
      <c r="K139" s="242">
        <v>43529</v>
      </c>
      <c r="L139" s="239" t="s">
        <v>1719</v>
      </c>
      <c r="M139" s="130"/>
      <c r="N139" s="228"/>
      <c r="O139" s="229">
        <v>2000</v>
      </c>
      <c r="P139" s="28"/>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row>
    <row r="140" spans="1:115" s="23" customFormat="1" ht="78.75" customHeight="1">
      <c r="A140" s="326">
        <v>59</v>
      </c>
      <c r="B140" s="327"/>
      <c r="C140" s="239" t="s">
        <v>1650</v>
      </c>
      <c r="D140" s="75" t="s">
        <v>1777</v>
      </c>
      <c r="E140" s="240" t="s">
        <v>1652</v>
      </c>
      <c r="F140" s="239" t="s">
        <v>1778</v>
      </c>
      <c r="G140" s="241" t="s">
        <v>1779</v>
      </c>
      <c r="H140" s="239" t="s">
        <v>245</v>
      </c>
      <c r="I140" s="239"/>
      <c r="J140" s="239"/>
      <c r="K140" s="242">
        <v>43612</v>
      </c>
      <c r="L140" s="239" t="s">
        <v>1780</v>
      </c>
      <c r="M140" s="130"/>
      <c r="N140" s="228"/>
      <c r="O140" s="229">
        <v>402000</v>
      </c>
      <c r="P140" s="28"/>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row>
    <row r="141" spans="1:115" s="23" customFormat="1" ht="59.25" customHeight="1">
      <c r="A141" s="326">
        <v>60</v>
      </c>
      <c r="B141" s="327"/>
      <c r="C141" s="239" t="s">
        <v>2285</v>
      </c>
      <c r="D141" s="75" t="s">
        <v>2286</v>
      </c>
      <c r="E141" s="240" t="s">
        <v>2287</v>
      </c>
      <c r="F141" s="239" t="s">
        <v>2288</v>
      </c>
      <c r="G141" s="241" t="s">
        <v>2289</v>
      </c>
      <c r="H141" s="239" t="s">
        <v>245</v>
      </c>
      <c r="I141" s="239"/>
      <c r="J141" s="239"/>
      <c r="K141" s="242">
        <v>44000</v>
      </c>
      <c r="L141" s="239" t="s">
        <v>2290</v>
      </c>
      <c r="M141" s="130"/>
      <c r="N141" s="228"/>
      <c r="O141" s="229">
        <v>122723</v>
      </c>
      <c r="P141" s="28"/>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row>
    <row r="142" spans="1:115" s="23" customFormat="1" ht="63" customHeight="1">
      <c r="A142" s="329">
        <v>61</v>
      </c>
      <c r="B142" s="329"/>
      <c r="C142" s="239" t="s">
        <v>1991</v>
      </c>
      <c r="D142" s="75" t="s">
        <v>1992</v>
      </c>
      <c r="E142" s="240" t="s">
        <v>1993</v>
      </c>
      <c r="F142" s="239" t="s">
        <v>2291</v>
      </c>
      <c r="G142" s="241" t="s">
        <v>2292</v>
      </c>
      <c r="H142" s="239" t="s">
        <v>245</v>
      </c>
      <c r="I142" s="239"/>
      <c r="J142" s="239"/>
      <c r="K142" s="242">
        <v>44007</v>
      </c>
      <c r="L142" s="239" t="s">
        <v>2293</v>
      </c>
      <c r="M142" s="130"/>
      <c r="N142" s="228"/>
      <c r="O142" s="229">
        <v>77000</v>
      </c>
      <c r="P142" s="28"/>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row>
    <row r="143" spans="1:115" s="23" customFormat="1" ht="57.75" customHeight="1">
      <c r="A143" s="326">
        <v>62</v>
      </c>
      <c r="B143" s="327"/>
      <c r="C143" s="239" t="s">
        <v>2363</v>
      </c>
      <c r="D143" s="75" t="s">
        <v>134</v>
      </c>
      <c r="E143" s="240" t="s">
        <v>2364</v>
      </c>
      <c r="F143" s="239" t="s">
        <v>2365</v>
      </c>
      <c r="G143" s="241" t="s">
        <v>2366</v>
      </c>
      <c r="H143" s="239" t="s">
        <v>245</v>
      </c>
      <c r="I143" s="239"/>
      <c r="J143" s="239"/>
      <c r="K143" s="242">
        <v>44027</v>
      </c>
      <c r="L143" s="239" t="s">
        <v>2367</v>
      </c>
      <c r="M143" s="130"/>
      <c r="N143" s="228"/>
      <c r="O143" s="229">
        <v>7198</v>
      </c>
      <c r="P143" s="28"/>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row>
    <row r="144" spans="1:115" s="23" customFormat="1" ht="54.75" customHeight="1">
      <c r="A144" s="326">
        <v>63</v>
      </c>
      <c r="B144" s="327"/>
      <c r="C144" s="239" t="s">
        <v>2363</v>
      </c>
      <c r="D144" s="75" t="s">
        <v>134</v>
      </c>
      <c r="E144" s="240" t="s">
        <v>2364</v>
      </c>
      <c r="F144" s="239" t="s">
        <v>2368</v>
      </c>
      <c r="G144" s="241" t="s">
        <v>2369</v>
      </c>
      <c r="H144" s="239"/>
      <c r="I144" s="239"/>
      <c r="J144" s="239"/>
      <c r="K144" s="242">
        <v>44027</v>
      </c>
      <c r="L144" s="239" t="s">
        <v>2370</v>
      </c>
      <c r="M144" s="130"/>
      <c r="N144" s="228"/>
      <c r="O144" s="229">
        <v>10000</v>
      </c>
      <c r="P144" s="28"/>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row>
    <row r="145" spans="1:115" s="23" customFormat="1" ht="57" customHeight="1">
      <c r="A145" s="329">
        <v>64</v>
      </c>
      <c r="B145" s="329"/>
      <c r="C145" s="239" t="s">
        <v>2363</v>
      </c>
      <c r="D145" s="75" t="s">
        <v>134</v>
      </c>
      <c r="E145" s="240" t="s">
        <v>2364</v>
      </c>
      <c r="F145" s="239" t="s">
        <v>2371</v>
      </c>
      <c r="G145" s="241" t="s">
        <v>2369</v>
      </c>
      <c r="H145" s="239"/>
      <c r="I145" s="239"/>
      <c r="J145" s="239"/>
      <c r="K145" s="242">
        <v>44027</v>
      </c>
      <c r="L145" s="239" t="s">
        <v>2372</v>
      </c>
      <c r="M145" s="130"/>
      <c r="N145" s="228"/>
      <c r="O145" s="229">
        <v>10000</v>
      </c>
      <c r="P145" s="28"/>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row>
    <row r="146" spans="1:115" s="23" customFormat="1" ht="78.75" customHeight="1">
      <c r="A146" s="326">
        <v>65</v>
      </c>
      <c r="B146" s="327"/>
      <c r="C146" s="239" t="s">
        <v>2363</v>
      </c>
      <c r="D146" s="75" t="s">
        <v>134</v>
      </c>
      <c r="E146" s="240" t="s">
        <v>2364</v>
      </c>
      <c r="F146" s="239" t="s">
        <v>2371</v>
      </c>
      <c r="G146" s="241" t="s">
        <v>3033</v>
      </c>
      <c r="H146" s="239" t="s">
        <v>245</v>
      </c>
      <c r="I146" s="239"/>
      <c r="J146" s="239"/>
      <c r="K146" s="242">
        <v>44153</v>
      </c>
      <c r="L146" s="239" t="s">
        <v>3034</v>
      </c>
      <c r="M146" s="130"/>
      <c r="N146" s="228"/>
      <c r="O146" s="229">
        <v>50000</v>
      </c>
      <c r="P146" s="28"/>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row>
    <row r="147" spans="1:115" s="23" customFormat="1" ht="59.25" customHeight="1">
      <c r="A147" s="326">
        <v>66</v>
      </c>
      <c r="B147" s="327"/>
      <c r="C147" s="76" t="s">
        <v>117</v>
      </c>
      <c r="D147" s="76" t="s">
        <v>118</v>
      </c>
      <c r="E147" s="76" t="s">
        <v>2299</v>
      </c>
      <c r="F147" s="76" t="s">
        <v>119</v>
      </c>
      <c r="G147" s="76" t="s">
        <v>120</v>
      </c>
      <c r="H147" s="76" t="s">
        <v>245</v>
      </c>
      <c r="I147" s="76"/>
      <c r="J147" s="76" t="s">
        <v>245</v>
      </c>
      <c r="K147" s="78">
        <v>42723</v>
      </c>
      <c r="L147" s="76" t="s">
        <v>121</v>
      </c>
      <c r="M147" s="176"/>
      <c r="N147" s="228"/>
      <c r="O147" s="229">
        <v>35200</v>
      </c>
      <c r="P147" s="28"/>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row>
    <row r="148" spans="1:115" s="23" customFormat="1" ht="63.75" customHeight="1">
      <c r="A148" s="329">
        <v>67</v>
      </c>
      <c r="B148" s="329"/>
      <c r="C148" s="76" t="s">
        <v>573</v>
      </c>
      <c r="D148" s="198" t="s">
        <v>1515</v>
      </c>
      <c r="E148" s="76" t="s">
        <v>1516</v>
      </c>
      <c r="F148" s="198" t="s">
        <v>1234</v>
      </c>
      <c r="G148" s="75" t="s">
        <v>1235</v>
      </c>
      <c r="H148" s="76" t="s">
        <v>245</v>
      </c>
      <c r="I148" s="76"/>
      <c r="J148" s="76" t="s">
        <v>245</v>
      </c>
      <c r="K148" s="78">
        <v>42975</v>
      </c>
      <c r="L148" s="75" t="s">
        <v>1236</v>
      </c>
      <c r="M148" s="176"/>
      <c r="N148" s="228"/>
      <c r="O148" s="229">
        <v>2969589</v>
      </c>
      <c r="P148" s="28"/>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row>
    <row r="149" spans="1:115" s="23" customFormat="1" ht="63.75" customHeight="1">
      <c r="A149" s="326">
        <v>68</v>
      </c>
      <c r="B149" s="327"/>
      <c r="C149" s="76" t="s">
        <v>573</v>
      </c>
      <c r="D149" s="198" t="s">
        <v>1515</v>
      </c>
      <c r="E149" s="76" t="s">
        <v>1237</v>
      </c>
      <c r="F149" s="198" t="s">
        <v>1238</v>
      </c>
      <c r="G149" s="75" t="s">
        <v>1239</v>
      </c>
      <c r="H149" s="76" t="s">
        <v>245</v>
      </c>
      <c r="I149" s="76"/>
      <c r="J149" s="76"/>
      <c r="K149" s="78">
        <v>42975</v>
      </c>
      <c r="L149" s="75" t="s">
        <v>1240</v>
      </c>
      <c r="M149" s="176"/>
      <c r="N149" s="228"/>
      <c r="O149" s="229">
        <v>1402187</v>
      </c>
      <c r="P149" s="28"/>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row>
    <row r="150" spans="1:115" s="23" customFormat="1" ht="60" customHeight="1">
      <c r="A150" s="328">
        <v>69</v>
      </c>
      <c r="B150" s="328"/>
      <c r="C150" s="76" t="s">
        <v>674</v>
      </c>
      <c r="D150" s="76" t="s">
        <v>675</v>
      </c>
      <c r="E150" s="76" t="s">
        <v>676</v>
      </c>
      <c r="F150" s="76" t="s">
        <v>677</v>
      </c>
      <c r="G150" s="76" t="s">
        <v>1471</v>
      </c>
      <c r="H150" s="76" t="s">
        <v>245</v>
      </c>
      <c r="I150" s="76"/>
      <c r="J150" s="76"/>
      <c r="K150" s="78">
        <v>42934</v>
      </c>
      <c r="L150" s="76" t="s">
        <v>678</v>
      </c>
      <c r="M150" s="176"/>
      <c r="N150" s="228"/>
      <c r="O150" s="229">
        <v>20000</v>
      </c>
      <c r="P150" s="28"/>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row>
    <row r="151" spans="1:115" s="23" customFormat="1" ht="66.75" customHeight="1">
      <c r="A151" s="328">
        <v>70</v>
      </c>
      <c r="B151" s="328"/>
      <c r="C151" s="239" t="s">
        <v>1997</v>
      </c>
      <c r="D151" s="75" t="s">
        <v>1998</v>
      </c>
      <c r="E151" s="240" t="s">
        <v>1999</v>
      </c>
      <c r="F151" s="239" t="s">
        <v>2000</v>
      </c>
      <c r="G151" s="241" t="s">
        <v>2001</v>
      </c>
      <c r="H151" s="239" t="s">
        <v>245</v>
      </c>
      <c r="I151" s="239"/>
      <c r="J151" s="239"/>
      <c r="K151" s="242">
        <v>43720</v>
      </c>
      <c r="L151" s="239" t="s">
        <v>2002</v>
      </c>
      <c r="M151" s="130"/>
      <c r="N151" s="228"/>
      <c r="O151" s="229">
        <v>22000</v>
      </c>
      <c r="P151" s="28"/>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row>
    <row r="152" spans="1:115" s="23" customFormat="1" ht="63.75" customHeight="1">
      <c r="A152" s="313">
        <v>71</v>
      </c>
      <c r="B152" s="314"/>
      <c r="C152" s="75" t="s">
        <v>502</v>
      </c>
      <c r="D152" s="75" t="s">
        <v>691</v>
      </c>
      <c r="E152" s="75" t="s">
        <v>692</v>
      </c>
      <c r="F152" s="75" t="s">
        <v>693</v>
      </c>
      <c r="G152" s="75" t="s">
        <v>694</v>
      </c>
      <c r="H152" s="75" t="s">
        <v>245</v>
      </c>
      <c r="I152" s="131"/>
      <c r="J152" s="131"/>
      <c r="K152" s="77">
        <v>42859</v>
      </c>
      <c r="L152" s="75" t="s">
        <v>695</v>
      </c>
      <c r="M152" s="75"/>
      <c r="N152" s="231"/>
      <c r="O152" s="229">
        <v>15117</v>
      </c>
      <c r="P152" s="28"/>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row>
    <row r="153" spans="1:115" s="23" customFormat="1" ht="61.5" customHeight="1">
      <c r="A153" s="313">
        <v>72</v>
      </c>
      <c r="B153" s="314"/>
      <c r="C153" s="75" t="s">
        <v>696</v>
      </c>
      <c r="D153" s="75" t="s">
        <v>697</v>
      </c>
      <c r="E153" s="75" t="s">
        <v>698</v>
      </c>
      <c r="F153" s="75" t="s">
        <v>699</v>
      </c>
      <c r="G153" s="75" t="s">
        <v>700</v>
      </c>
      <c r="H153" s="75" t="s">
        <v>245</v>
      </c>
      <c r="I153" s="131"/>
      <c r="J153" s="131"/>
      <c r="K153" s="77">
        <v>43072</v>
      </c>
      <c r="L153" s="75" t="s">
        <v>701</v>
      </c>
      <c r="M153" s="75"/>
      <c r="N153" s="231"/>
      <c r="O153" s="229">
        <v>5100</v>
      </c>
      <c r="P153" s="28"/>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row>
    <row r="154" spans="1:115" s="23" customFormat="1" ht="68.25" customHeight="1">
      <c r="A154" s="313">
        <v>73</v>
      </c>
      <c r="B154" s="314"/>
      <c r="C154" s="75" t="s">
        <v>702</v>
      </c>
      <c r="D154" s="198" t="s">
        <v>703</v>
      </c>
      <c r="E154" s="198" t="s">
        <v>704</v>
      </c>
      <c r="F154" s="198" t="s">
        <v>705</v>
      </c>
      <c r="G154" s="75" t="s">
        <v>1764</v>
      </c>
      <c r="H154" s="75" t="s">
        <v>245</v>
      </c>
      <c r="I154" s="75"/>
      <c r="J154" s="75"/>
      <c r="K154" s="77">
        <v>42983</v>
      </c>
      <c r="L154" s="75" t="s">
        <v>706</v>
      </c>
      <c r="M154" s="176"/>
      <c r="N154" s="228"/>
      <c r="O154" s="229">
        <v>795</v>
      </c>
      <c r="P154" s="28"/>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row>
    <row r="155" spans="1:115" s="23" customFormat="1" ht="152.25" customHeight="1">
      <c r="A155" s="313">
        <v>74</v>
      </c>
      <c r="B155" s="314"/>
      <c r="C155" s="75" t="s">
        <v>490</v>
      </c>
      <c r="D155" s="75" t="s">
        <v>491</v>
      </c>
      <c r="E155" s="75" t="s">
        <v>492</v>
      </c>
      <c r="F155" s="75" t="s">
        <v>493</v>
      </c>
      <c r="G155" s="75" t="s">
        <v>494</v>
      </c>
      <c r="H155" s="75" t="s">
        <v>245</v>
      </c>
      <c r="I155" s="75"/>
      <c r="J155" s="75"/>
      <c r="K155" s="77">
        <v>42859</v>
      </c>
      <c r="L155" s="75" t="s">
        <v>495</v>
      </c>
      <c r="M155" s="75"/>
      <c r="N155" s="231"/>
      <c r="O155" s="36">
        <v>5000</v>
      </c>
      <c r="P155" s="28"/>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row>
    <row r="156" spans="1:115" s="23" customFormat="1" ht="75" customHeight="1">
      <c r="A156" s="320">
        <v>75</v>
      </c>
      <c r="B156" s="321"/>
      <c r="C156" s="75" t="s">
        <v>490</v>
      </c>
      <c r="D156" s="75" t="s">
        <v>491</v>
      </c>
      <c r="E156" s="75" t="s">
        <v>496</v>
      </c>
      <c r="F156" s="75" t="s">
        <v>497</v>
      </c>
      <c r="G156" s="75" t="s">
        <v>498</v>
      </c>
      <c r="H156" s="75" t="s">
        <v>245</v>
      </c>
      <c r="I156" s="75"/>
      <c r="J156" s="75"/>
      <c r="K156" s="77">
        <v>42859</v>
      </c>
      <c r="L156" s="75" t="s">
        <v>499</v>
      </c>
      <c r="M156" s="75"/>
      <c r="N156" s="231"/>
      <c r="O156" s="36">
        <v>10200</v>
      </c>
      <c r="P156" s="28"/>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row>
    <row r="157" spans="1:115" s="23" customFormat="1" ht="61.5" customHeight="1">
      <c r="A157" s="324"/>
      <c r="B157" s="325"/>
      <c r="C157" s="75" t="s">
        <v>500</v>
      </c>
      <c r="D157" s="75" t="s">
        <v>491</v>
      </c>
      <c r="E157" s="75" t="s">
        <v>496</v>
      </c>
      <c r="F157" s="75" t="s">
        <v>497</v>
      </c>
      <c r="G157" s="75" t="s">
        <v>1916</v>
      </c>
      <c r="H157" s="75" t="s">
        <v>245</v>
      </c>
      <c r="I157" s="75"/>
      <c r="J157" s="75"/>
      <c r="K157" s="77">
        <v>42859</v>
      </c>
      <c r="L157" s="75" t="s">
        <v>501</v>
      </c>
      <c r="M157" s="75"/>
      <c r="N157" s="231"/>
      <c r="O157" s="36">
        <v>20000</v>
      </c>
      <c r="P157" s="28"/>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row>
    <row r="158" spans="1:115" s="23" customFormat="1" ht="66" customHeight="1">
      <c r="A158" s="313">
        <v>76</v>
      </c>
      <c r="B158" s="314"/>
      <c r="C158" s="175" t="s">
        <v>707</v>
      </c>
      <c r="D158" s="75" t="s">
        <v>708</v>
      </c>
      <c r="E158" s="75" t="s">
        <v>967</v>
      </c>
      <c r="F158" s="175" t="s">
        <v>968</v>
      </c>
      <c r="G158" s="174" t="s">
        <v>969</v>
      </c>
      <c r="H158" s="66" t="s">
        <v>245</v>
      </c>
      <c r="I158" s="75"/>
      <c r="J158" s="75"/>
      <c r="K158" s="173">
        <v>42985</v>
      </c>
      <c r="L158" s="75" t="s">
        <v>970</v>
      </c>
      <c r="M158" s="176"/>
      <c r="N158" s="228"/>
      <c r="O158" s="229">
        <v>5000</v>
      </c>
      <c r="P158" s="28"/>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row>
    <row r="159" spans="1:115" s="23" customFormat="1" ht="64.5" customHeight="1">
      <c r="A159" s="313">
        <v>77</v>
      </c>
      <c r="B159" s="314"/>
      <c r="C159" s="75" t="s">
        <v>971</v>
      </c>
      <c r="D159" s="198" t="s">
        <v>972</v>
      </c>
      <c r="E159" s="198" t="s">
        <v>967</v>
      </c>
      <c r="F159" s="198" t="s">
        <v>973</v>
      </c>
      <c r="G159" s="75" t="s">
        <v>969</v>
      </c>
      <c r="H159" s="75" t="s">
        <v>245</v>
      </c>
      <c r="I159" s="75"/>
      <c r="J159" s="75"/>
      <c r="K159" s="77">
        <v>42985</v>
      </c>
      <c r="L159" s="75" t="s">
        <v>974</v>
      </c>
      <c r="M159" s="176"/>
      <c r="N159" s="228"/>
      <c r="O159" s="229">
        <v>5000</v>
      </c>
      <c r="P159" s="28"/>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row>
    <row r="160" spans="1:115" s="23" customFormat="1" ht="66.75" customHeight="1">
      <c r="A160" s="313">
        <v>78</v>
      </c>
      <c r="B160" s="314"/>
      <c r="C160" s="75" t="s">
        <v>975</v>
      </c>
      <c r="D160" s="198" t="s">
        <v>176</v>
      </c>
      <c r="E160" s="198" t="s">
        <v>1190</v>
      </c>
      <c r="F160" s="198" t="s">
        <v>353</v>
      </c>
      <c r="G160" s="75" t="s">
        <v>1191</v>
      </c>
      <c r="H160" s="75" t="s">
        <v>245</v>
      </c>
      <c r="I160" s="75"/>
      <c r="J160" s="75"/>
      <c r="K160" s="77">
        <v>42985</v>
      </c>
      <c r="L160" s="75" t="s">
        <v>1192</v>
      </c>
      <c r="M160" s="176"/>
      <c r="N160" s="228"/>
      <c r="O160" s="229">
        <v>963</v>
      </c>
      <c r="P160" s="28"/>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row>
    <row r="161" spans="1:115" s="23" customFormat="1" ht="71.25" customHeight="1">
      <c r="A161" s="313">
        <v>79</v>
      </c>
      <c r="B161" s="314"/>
      <c r="C161" s="175" t="s">
        <v>1193</v>
      </c>
      <c r="D161" s="75" t="s">
        <v>1194</v>
      </c>
      <c r="E161" s="75" t="s">
        <v>1195</v>
      </c>
      <c r="F161" s="175" t="s">
        <v>1196</v>
      </c>
      <c r="G161" s="174" t="s">
        <v>1197</v>
      </c>
      <c r="H161" s="66" t="s">
        <v>245</v>
      </c>
      <c r="I161" s="66"/>
      <c r="J161" s="66"/>
      <c r="K161" s="173">
        <v>42986</v>
      </c>
      <c r="L161" s="75" t="s">
        <v>1198</v>
      </c>
      <c r="M161" s="176"/>
      <c r="N161" s="228"/>
      <c r="O161" s="229">
        <v>11060</v>
      </c>
      <c r="P161" s="28"/>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row>
    <row r="162" spans="1:115" s="23" customFormat="1" ht="78" customHeight="1">
      <c r="A162" s="313">
        <v>80</v>
      </c>
      <c r="B162" s="314"/>
      <c r="C162" s="175" t="s">
        <v>1199</v>
      </c>
      <c r="D162" s="75" t="s">
        <v>858</v>
      </c>
      <c r="E162" s="75" t="s">
        <v>1200</v>
      </c>
      <c r="F162" s="175" t="s">
        <v>1201</v>
      </c>
      <c r="G162" s="174" t="s">
        <v>1202</v>
      </c>
      <c r="H162" s="66" t="s">
        <v>245</v>
      </c>
      <c r="I162" s="66"/>
      <c r="J162" s="66"/>
      <c r="K162" s="173">
        <v>43084</v>
      </c>
      <c r="L162" s="75" t="s">
        <v>1203</v>
      </c>
      <c r="M162" s="176"/>
      <c r="N162" s="228"/>
      <c r="O162" s="229">
        <v>2318</v>
      </c>
      <c r="P162" s="28"/>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row>
    <row r="163" spans="1:115" s="23" customFormat="1" ht="69" customHeight="1">
      <c r="A163" s="313">
        <v>81</v>
      </c>
      <c r="B163" s="314"/>
      <c r="C163" s="175" t="s">
        <v>1204</v>
      </c>
      <c r="D163" s="75" t="s">
        <v>1205</v>
      </c>
      <c r="E163" s="75" t="s">
        <v>486</v>
      </c>
      <c r="F163" s="175" t="s">
        <v>1206</v>
      </c>
      <c r="G163" s="174" t="s">
        <v>1207</v>
      </c>
      <c r="H163" s="66" t="s">
        <v>245</v>
      </c>
      <c r="I163" s="66"/>
      <c r="J163" s="66"/>
      <c r="K163" s="173">
        <v>42844</v>
      </c>
      <c r="L163" s="75" t="s">
        <v>1208</v>
      </c>
      <c r="M163" s="176"/>
      <c r="N163" s="228"/>
      <c r="O163" s="229">
        <v>5200</v>
      </c>
      <c r="P163" s="28"/>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row>
    <row r="164" spans="1:115" s="23" customFormat="1" ht="87.75" customHeight="1">
      <c r="A164" s="313">
        <v>82</v>
      </c>
      <c r="B164" s="314"/>
      <c r="C164" s="76" t="s">
        <v>1209</v>
      </c>
      <c r="D164" s="197" t="s">
        <v>1205</v>
      </c>
      <c r="E164" s="76" t="s">
        <v>486</v>
      </c>
      <c r="F164" s="197" t="s">
        <v>1210</v>
      </c>
      <c r="G164" s="76" t="s">
        <v>1207</v>
      </c>
      <c r="H164" s="76" t="s">
        <v>245</v>
      </c>
      <c r="I164" s="76"/>
      <c r="J164" s="76"/>
      <c r="K164" s="78">
        <v>42864</v>
      </c>
      <c r="L164" s="76" t="s">
        <v>1211</v>
      </c>
      <c r="M164" s="176"/>
      <c r="N164" s="228"/>
      <c r="O164" s="229">
        <v>5200</v>
      </c>
      <c r="P164" s="28"/>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row>
    <row r="165" spans="1:115" s="23" customFormat="1" ht="99.75" customHeight="1">
      <c r="A165" s="313">
        <v>83</v>
      </c>
      <c r="B165" s="314"/>
      <c r="C165" s="76" t="s">
        <v>833</v>
      </c>
      <c r="D165" s="197" t="s">
        <v>834</v>
      </c>
      <c r="E165" s="76" t="s">
        <v>835</v>
      </c>
      <c r="F165" s="197" t="s">
        <v>836</v>
      </c>
      <c r="G165" s="76" t="s">
        <v>1843</v>
      </c>
      <c r="H165" s="76" t="s">
        <v>245</v>
      </c>
      <c r="I165" s="76"/>
      <c r="J165" s="76"/>
      <c r="K165" s="78">
        <v>43172</v>
      </c>
      <c r="L165" s="76" t="s">
        <v>837</v>
      </c>
      <c r="M165" s="38" t="s">
        <v>1508</v>
      </c>
      <c r="N165" s="228"/>
      <c r="O165" s="229">
        <v>1000</v>
      </c>
      <c r="P165" s="28"/>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row>
    <row r="166" spans="1:115" s="23" customFormat="1" ht="66.75" customHeight="1">
      <c r="A166" s="313">
        <v>84</v>
      </c>
      <c r="B166" s="314"/>
      <c r="C166" s="239" t="s">
        <v>833</v>
      </c>
      <c r="D166" s="75" t="s">
        <v>834</v>
      </c>
      <c r="E166" s="240" t="s">
        <v>1813</v>
      </c>
      <c r="F166" s="239" t="s">
        <v>1814</v>
      </c>
      <c r="G166" s="241" t="s">
        <v>1815</v>
      </c>
      <c r="H166" s="239" t="s">
        <v>245</v>
      </c>
      <c r="I166" s="239"/>
      <c r="J166" s="239"/>
      <c r="K166" s="242">
        <v>43630</v>
      </c>
      <c r="L166" s="239" t="s">
        <v>1816</v>
      </c>
      <c r="M166" s="130"/>
      <c r="N166" s="228"/>
      <c r="O166" s="229">
        <v>13000</v>
      </c>
      <c r="P166" s="28"/>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row>
    <row r="167" spans="1:115" s="23" customFormat="1" ht="63.75" customHeight="1">
      <c r="A167" s="313">
        <v>85</v>
      </c>
      <c r="B167" s="314"/>
      <c r="C167" s="76" t="s">
        <v>1112</v>
      </c>
      <c r="D167" s="197" t="s">
        <v>859</v>
      </c>
      <c r="E167" s="76" t="s">
        <v>1113</v>
      </c>
      <c r="F167" s="197" t="s">
        <v>1114</v>
      </c>
      <c r="G167" s="76" t="s">
        <v>1115</v>
      </c>
      <c r="H167" s="76" t="s">
        <v>245</v>
      </c>
      <c r="I167" s="76"/>
      <c r="J167" s="76"/>
      <c r="K167" s="78">
        <v>43245</v>
      </c>
      <c r="L167" s="76" t="s">
        <v>1116</v>
      </c>
      <c r="M167" s="176"/>
      <c r="N167" s="228"/>
      <c r="O167" s="229">
        <v>2600</v>
      </c>
      <c r="P167" s="28"/>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row>
    <row r="168" spans="1:115" s="23" customFormat="1" ht="60.75" customHeight="1">
      <c r="A168" s="313">
        <v>86</v>
      </c>
      <c r="B168" s="314"/>
      <c r="C168" s="76" t="s">
        <v>1112</v>
      </c>
      <c r="D168" s="197" t="s">
        <v>859</v>
      </c>
      <c r="E168" s="76" t="s">
        <v>1113</v>
      </c>
      <c r="F168" s="197" t="s">
        <v>1117</v>
      </c>
      <c r="G168" s="76" t="s">
        <v>394</v>
      </c>
      <c r="H168" s="76" t="s">
        <v>245</v>
      </c>
      <c r="I168" s="76"/>
      <c r="J168" s="76"/>
      <c r="K168" s="78" t="s">
        <v>1118</v>
      </c>
      <c r="L168" s="76" t="s">
        <v>1119</v>
      </c>
      <c r="M168" s="176"/>
      <c r="N168" s="228"/>
      <c r="O168" s="229">
        <v>50000</v>
      </c>
      <c r="P168" s="28"/>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row>
    <row r="169" spans="1:115" s="23" customFormat="1" ht="66.75" customHeight="1">
      <c r="A169" s="313">
        <v>87</v>
      </c>
      <c r="B169" s="314"/>
      <c r="C169" s="76" t="s">
        <v>1112</v>
      </c>
      <c r="D169" s="197" t="s">
        <v>859</v>
      </c>
      <c r="E169" s="76" t="s">
        <v>1113</v>
      </c>
      <c r="F169" s="197" t="s">
        <v>395</v>
      </c>
      <c r="G169" s="76" t="s">
        <v>396</v>
      </c>
      <c r="H169" s="76" t="s">
        <v>245</v>
      </c>
      <c r="I169" s="76"/>
      <c r="J169" s="76"/>
      <c r="K169" s="78" t="s">
        <v>397</v>
      </c>
      <c r="L169" s="75" t="s">
        <v>398</v>
      </c>
      <c r="M169" s="176"/>
      <c r="N169" s="228"/>
      <c r="O169" s="229">
        <v>100000</v>
      </c>
      <c r="P169" s="28"/>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row>
    <row r="170" spans="1:115" s="23" customFormat="1" ht="65.25" customHeight="1">
      <c r="A170" s="313">
        <v>88</v>
      </c>
      <c r="B170" s="314"/>
      <c r="C170" s="76" t="s">
        <v>860</v>
      </c>
      <c r="D170" s="197" t="s">
        <v>861</v>
      </c>
      <c r="E170" s="76" t="s">
        <v>1525</v>
      </c>
      <c r="F170" s="197" t="s">
        <v>815</v>
      </c>
      <c r="G170" s="76" t="s">
        <v>816</v>
      </c>
      <c r="H170" s="76" t="s">
        <v>245</v>
      </c>
      <c r="I170" s="76"/>
      <c r="J170" s="76"/>
      <c r="K170" s="78" t="s">
        <v>817</v>
      </c>
      <c r="L170" s="76" t="s">
        <v>818</v>
      </c>
      <c r="M170" s="176"/>
      <c r="N170" s="228"/>
      <c r="O170" s="229">
        <v>9100</v>
      </c>
      <c r="P170" s="28"/>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row>
    <row r="171" spans="1:115" s="23" customFormat="1" ht="61.5" customHeight="1">
      <c r="A171" s="313">
        <v>89</v>
      </c>
      <c r="B171" s="314"/>
      <c r="C171" s="76" t="s">
        <v>1526</v>
      </c>
      <c r="D171" s="197" t="s">
        <v>1527</v>
      </c>
      <c r="E171" s="76" t="s">
        <v>1528</v>
      </c>
      <c r="F171" s="197" t="s">
        <v>1529</v>
      </c>
      <c r="G171" s="76" t="s">
        <v>1530</v>
      </c>
      <c r="H171" s="76" t="s">
        <v>245</v>
      </c>
      <c r="I171" s="76"/>
      <c r="J171" s="76"/>
      <c r="K171" s="78" t="s">
        <v>1531</v>
      </c>
      <c r="L171" s="76" t="s">
        <v>1532</v>
      </c>
      <c r="M171" s="176"/>
      <c r="N171" s="228"/>
      <c r="O171" s="229">
        <v>65000</v>
      </c>
      <c r="P171" s="28"/>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row>
    <row r="172" spans="1:115" s="23" customFormat="1" ht="66.75" customHeight="1">
      <c r="A172" s="313">
        <v>90</v>
      </c>
      <c r="B172" s="314"/>
      <c r="C172" s="15" t="s">
        <v>631</v>
      </c>
      <c r="D172" s="75" t="s">
        <v>632</v>
      </c>
      <c r="E172" s="75" t="s">
        <v>633</v>
      </c>
      <c r="F172" s="75" t="s">
        <v>634</v>
      </c>
      <c r="G172" s="75" t="s">
        <v>635</v>
      </c>
      <c r="H172" s="75" t="s">
        <v>245</v>
      </c>
      <c r="I172" s="131"/>
      <c r="J172" s="131"/>
      <c r="K172" s="77">
        <v>42947</v>
      </c>
      <c r="L172" s="75" t="s">
        <v>636</v>
      </c>
      <c r="M172" s="75"/>
      <c r="N172" s="231"/>
      <c r="O172" s="229">
        <v>40000</v>
      </c>
      <c r="P172" s="28"/>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row>
    <row r="173" spans="1:115" s="23" customFormat="1" ht="66.75" customHeight="1">
      <c r="A173" s="313">
        <v>91</v>
      </c>
      <c r="B173" s="314"/>
      <c r="C173" s="75" t="s">
        <v>631</v>
      </c>
      <c r="D173" s="75" t="s">
        <v>632</v>
      </c>
      <c r="E173" s="75" t="s">
        <v>633</v>
      </c>
      <c r="F173" s="75" t="s">
        <v>637</v>
      </c>
      <c r="G173" s="75" t="s">
        <v>638</v>
      </c>
      <c r="H173" s="75" t="s">
        <v>245</v>
      </c>
      <c r="I173" s="131"/>
      <c r="J173" s="131"/>
      <c r="K173" s="77">
        <v>42947</v>
      </c>
      <c r="L173" s="75" t="s">
        <v>639</v>
      </c>
      <c r="M173" s="75"/>
      <c r="N173" s="231"/>
      <c r="O173" s="229">
        <v>80000</v>
      </c>
      <c r="P173" s="28"/>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row>
    <row r="174" spans="1:115" s="23" customFormat="1" ht="56.25" customHeight="1">
      <c r="A174" s="313">
        <v>92</v>
      </c>
      <c r="B174" s="314"/>
      <c r="C174" s="75" t="s">
        <v>631</v>
      </c>
      <c r="D174" s="75" t="s">
        <v>632</v>
      </c>
      <c r="E174" s="75" t="s">
        <v>633</v>
      </c>
      <c r="F174" s="75" t="s">
        <v>640</v>
      </c>
      <c r="G174" s="75" t="s">
        <v>641</v>
      </c>
      <c r="H174" s="75" t="s">
        <v>245</v>
      </c>
      <c r="I174" s="75"/>
      <c r="J174" s="75"/>
      <c r="K174" s="77">
        <v>42947</v>
      </c>
      <c r="L174" s="75" t="s">
        <v>642</v>
      </c>
      <c r="M174" s="75"/>
      <c r="N174" s="231"/>
      <c r="O174" s="229">
        <v>57000</v>
      </c>
      <c r="P174" s="28"/>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row>
    <row r="175" spans="1:115" s="23" customFormat="1" ht="61.5" customHeight="1">
      <c r="A175" s="313">
        <v>93</v>
      </c>
      <c r="B175" s="314"/>
      <c r="C175" s="75" t="s">
        <v>643</v>
      </c>
      <c r="D175" s="75" t="s">
        <v>644</v>
      </c>
      <c r="E175" s="75" t="s">
        <v>486</v>
      </c>
      <c r="F175" s="75" t="s">
        <v>487</v>
      </c>
      <c r="G175" s="75" t="s">
        <v>488</v>
      </c>
      <c r="H175" s="75" t="s">
        <v>245</v>
      </c>
      <c r="I175" s="75"/>
      <c r="J175" s="75"/>
      <c r="K175" s="77">
        <v>42985</v>
      </c>
      <c r="L175" s="75" t="s">
        <v>489</v>
      </c>
      <c r="M175" s="75"/>
      <c r="N175" s="231"/>
      <c r="O175" s="229">
        <v>12000</v>
      </c>
      <c r="P175" s="28"/>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row>
    <row r="176" spans="1:115" s="23" customFormat="1" ht="56.25" customHeight="1">
      <c r="A176" s="313">
        <v>94</v>
      </c>
      <c r="B176" s="314"/>
      <c r="C176" s="239" t="s">
        <v>2074</v>
      </c>
      <c r="D176" s="75" t="s">
        <v>2051</v>
      </c>
      <c r="E176" s="240" t="s">
        <v>2075</v>
      </c>
      <c r="F176" s="239" t="s">
        <v>2076</v>
      </c>
      <c r="G176" s="241" t="s">
        <v>2077</v>
      </c>
      <c r="H176" s="239" t="s">
        <v>245</v>
      </c>
      <c r="I176" s="239"/>
      <c r="J176" s="239" t="s">
        <v>245</v>
      </c>
      <c r="K176" s="242">
        <v>43805</v>
      </c>
      <c r="L176" s="239" t="s">
        <v>2078</v>
      </c>
      <c r="M176" s="130"/>
      <c r="N176" s="228"/>
      <c r="O176" s="229">
        <v>4665</v>
      </c>
      <c r="P176" s="28"/>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row>
    <row r="177" spans="1:115" s="23" customFormat="1" ht="57.75" customHeight="1">
      <c r="A177" s="313">
        <v>95</v>
      </c>
      <c r="B177" s="314"/>
      <c r="C177" s="239" t="s">
        <v>2074</v>
      </c>
      <c r="D177" s="75" t="s">
        <v>2051</v>
      </c>
      <c r="E177" s="240" t="s">
        <v>2075</v>
      </c>
      <c r="F177" s="239" t="s">
        <v>2079</v>
      </c>
      <c r="G177" s="241" t="s">
        <v>2080</v>
      </c>
      <c r="H177" s="239" t="s">
        <v>245</v>
      </c>
      <c r="I177" s="239"/>
      <c r="J177" s="239"/>
      <c r="K177" s="242">
        <v>43805</v>
      </c>
      <c r="L177" s="239" t="s">
        <v>2081</v>
      </c>
      <c r="M177" s="130"/>
      <c r="N177" s="228"/>
      <c r="O177" s="229">
        <v>93315</v>
      </c>
      <c r="P177" s="28"/>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row>
    <row r="178" spans="1:115" s="23" customFormat="1" ht="57" customHeight="1">
      <c r="A178" s="313">
        <v>96</v>
      </c>
      <c r="B178" s="314"/>
      <c r="C178" s="239" t="s">
        <v>1929</v>
      </c>
      <c r="D178" s="75" t="s">
        <v>1930</v>
      </c>
      <c r="E178" s="240" t="s">
        <v>1931</v>
      </c>
      <c r="F178" s="239" t="s">
        <v>1932</v>
      </c>
      <c r="G178" s="241" t="s">
        <v>1933</v>
      </c>
      <c r="H178" s="239" t="s">
        <v>245</v>
      </c>
      <c r="I178" s="239"/>
      <c r="J178" s="239"/>
      <c r="K178" s="242">
        <v>43705</v>
      </c>
      <c r="L178" s="239" t="s">
        <v>1934</v>
      </c>
      <c r="M178" s="130"/>
      <c r="N178" s="228"/>
      <c r="O178" s="229">
        <v>121281</v>
      </c>
      <c r="P178" s="28"/>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row>
    <row r="179" spans="1:115" s="23" customFormat="1" ht="60" customHeight="1">
      <c r="A179" s="313">
        <v>97</v>
      </c>
      <c r="B179" s="314"/>
      <c r="C179" s="239" t="s">
        <v>1645</v>
      </c>
      <c r="D179" s="239" t="s">
        <v>1646</v>
      </c>
      <c r="E179" s="240" t="s">
        <v>1647</v>
      </c>
      <c r="F179" s="239" t="s">
        <v>1648</v>
      </c>
      <c r="G179" s="241" t="s">
        <v>1844</v>
      </c>
      <c r="H179" s="239" t="s">
        <v>245</v>
      </c>
      <c r="I179" s="239"/>
      <c r="J179" s="239"/>
      <c r="K179" s="242">
        <v>43647</v>
      </c>
      <c r="L179" s="239" t="s">
        <v>1649</v>
      </c>
      <c r="M179" s="130"/>
      <c r="N179" s="228"/>
      <c r="O179" s="229">
        <v>22000</v>
      </c>
      <c r="P179" s="28"/>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row>
    <row r="180" spans="1:115" s="23" customFormat="1" ht="57" customHeight="1">
      <c r="A180" s="315">
        <v>98</v>
      </c>
      <c r="B180" s="316"/>
      <c r="C180" s="239" t="s">
        <v>1853</v>
      </c>
      <c r="D180" s="75" t="s">
        <v>1854</v>
      </c>
      <c r="E180" s="240" t="s">
        <v>1855</v>
      </c>
      <c r="F180" s="239" t="s">
        <v>1856</v>
      </c>
      <c r="G180" s="241" t="s">
        <v>1857</v>
      </c>
      <c r="H180" s="239" t="s">
        <v>245</v>
      </c>
      <c r="I180" s="239"/>
      <c r="J180" s="239"/>
      <c r="K180" s="242">
        <v>43669</v>
      </c>
      <c r="L180" s="239" t="s">
        <v>1923</v>
      </c>
      <c r="M180" s="130"/>
      <c r="N180" s="228"/>
      <c r="O180" s="229">
        <v>55000</v>
      </c>
      <c r="P180" s="28"/>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row>
    <row r="181" spans="1:115" s="23" customFormat="1" ht="53.25" customHeight="1">
      <c r="A181" s="315">
        <v>99</v>
      </c>
      <c r="B181" s="316"/>
      <c r="C181" s="75" t="s">
        <v>2082</v>
      </c>
      <c r="D181" s="75" t="s">
        <v>1930</v>
      </c>
      <c r="E181" s="75" t="s">
        <v>2193</v>
      </c>
      <c r="F181" s="75" t="s">
        <v>2194</v>
      </c>
      <c r="G181" s="75" t="s">
        <v>2195</v>
      </c>
      <c r="H181" s="75" t="s">
        <v>245</v>
      </c>
      <c r="I181" s="75"/>
      <c r="J181" s="75"/>
      <c r="K181" s="77">
        <v>43822</v>
      </c>
      <c r="L181" s="75" t="s">
        <v>2083</v>
      </c>
      <c r="M181" s="75"/>
      <c r="N181" s="231"/>
      <c r="O181" s="229">
        <v>38000</v>
      </c>
      <c r="P181" s="28"/>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row>
    <row r="182" spans="1:115" s="23" customFormat="1" ht="51.75" customHeight="1">
      <c r="A182" s="315">
        <v>100</v>
      </c>
      <c r="B182" s="316"/>
      <c r="C182" s="75" t="s">
        <v>2220</v>
      </c>
      <c r="D182" s="75" t="s">
        <v>2221</v>
      </c>
      <c r="E182" s="75" t="s">
        <v>2222</v>
      </c>
      <c r="F182" s="75" t="s">
        <v>2223</v>
      </c>
      <c r="G182" s="75" t="s">
        <v>2224</v>
      </c>
      <c r="H182" s="75" t="s">
        <v>245</v>
      </c>
      <c r="I182" s="75"/>
      <c r="J182" s="75"/>
      <c r="K182" s="77">
        <v>43956</v>
      </c>
      <c r="L182" s="75" t="s">
        <v>2225</v>
      </c>
      <c r="M182" s="75"/>
      <c r="N182" s="231"/>
      <c r="O182" s="229">
        <v>6605</v>
      </c>
      <c r="P182" s="28"/>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row>
    <row r="183" spans="1:115" s="23" customFormat="1" ht="53.25" customHeight="1">
      <c r="A183" s="315">
        <v>101</v>
      </c>
      <c r="B183" s="316"/>
      <c r="C183" s="75" t="s">
        <v>2226</v>
      </c>
      <c r="D183" s="75" t="s">
        <v>2227</v>
      </c>
      <c r="E183" s="75" t="s">
        <v>2228</v>
      </c>
      <c r="F183" s="75" t="s">
        <v>2229</v>
      </c>
      <c r="G183" s="75" t="s">
        <v>2230</v>
      </c>
      <c r="H183" s="75" t="s">
        <v>245</v>
      </c>
      <c r="I183" s="75"/>
      <c r="J183" s="75"/>
      <c r="K183" s="77">
        <v>43966</v>
      </c>
      <c r="L183" s="75" t="s">
        <v>2231</v>
      </c>
      <c r="M183" s="75"/>
      <c r="N183" s="231"/>
      <c r="O183" s="229">
        <v>7530</v>
      </c>
      <c r="P183" s="28"/>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row>
    <row r="184" spans="1:115" s="23" customFormat="1" ht="130.5" customHeight="1">
      <c r="A184" s="313">
        <v>102</v>
      </c>
      <c r="B184" s="314"/>
      <c r="C184" s="75" t="s">
        <v>2294</v>
      </c>
      <c r="D184" s="75" t="s">
        <v>2295</v>
      </c>
      <c r="E184" s="75" t="s">
        <v>2228</v>
      </c>
      <c r="F184" s="75" t="s">
        <v>2296</v>
      </c>
      <c r="G184" s="75" t="s">
        <v>2297</v>
      </c>
      <c r="H184" s="75" t="s">
        <v>245</v>
      </c>
      <c r="I184" s="75"/>
      <c r="J184" s="75"/>
      <c r="K184" s="77">
        <v>44005</v>
      </c>
      <c r="L184" s="75" t="s">
        <v>2298</v>
      </c>
      <c r="M184" s="75"/>
      <c r="N184" s="231"/>
      <c r="O184" s="229">
        <v>34605</v>
      </c>
      <c r="P184" s="28"/>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row>
    <row r="185" spans="1:115" s="23" customFormat="1" ht="61.5" customHeight="1">
      <c r="A185" s="313">
        <v>103</v>
      </c>
      <c r="B185" s="314"/>
      <c r="C185" s="75" t="s">
        <v>2373</v>
      </c>
      <c r="D185" s="75" t="s">
        <v>2268</v>
      </c>
      <c r="E185" s="75" t="s">
        <v>2374</v>
      </c>
      <c r="F185" s="75" t="s">
        <v>2375</v>
      </c>
      <c r="G185" s="75" t="s">
        <v>2959</v>
      </c>
      <c r="H185" s="75" t="s">
        <v>245</v>
      </c>
      <c r="I185" s="75"/>
      <c r="J185" s="75"/>
      <c r="K185" s="77">
        <v>44013</v>
      </c>
      <c r="L185" s="75" t="s">
        <v>2376</v>
      </c>
      <c r="M185" s="75"/>
      <c r="N185" s="231"/>
      <c r="O185" s="229">
        <v>12000</v>
      </c>
      <c r="P185" s="28"/>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row>
    <row r="186" spans="1:115" s="23" customFormat="1" ht="63.75" customHeight="1">
      <c r="A186" s="320"/>
      <c r="B186" s="321"/>
      <c r="C186" s="253" t="s">
        <v>2377</v>
      </c>
      <c r="D186" s="75" t="s">
        <v>2378</v>
      </c>
      <c r="E186" s="75" t="s">
        <v>2379</v>
      </c>
      <c r="F186" s="75" t="s">
        <v>2380</v>
      </c>
      <c r="G186" s="75" t="s">
        <v>2381</v>
      </c>
      <c r="H186" s="75" t="s">
        <v>245</v>
      </c>
      <c r="I186" s="75"/>
      <c r="J186" s="75"/>
      <c r="K186" s="77">
        <v>44018</v>
      </c>
      <c r="L186" s="75" t="s">
        <v>2382</v>
      </c>
      <c r="M186" s="75"/>
      <c r="N186" s="231"/>
      <c r="O186" s="229">
        <v>9000</v>
      </c>
      <c r="P186" s="28"/>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row>
    <row r="187" spans="1:115" s="23" customFormat="1" ht="74.25" customHeight="1">
      <c r="A187" s="322"/>
      <c r="B187" s="323"/>
      <c r="C187" s="253" t="s">
        <v>2383</v>
      </c>
      <c r="D187" s="75" t="s">
        <v>2227</v>
      </c>
      <c r="E187" s="75" t="s">
        <v>2379</v>
      </c>
      <c r="F187" s="75" t="s">
        <v>2380</v>
      </c>
      <c r="G187" s="75" t="s">
        <v>2384</v>
      </c>
      <c r="H187" s="75" t="s">
        <v>245</v>
      </c>
      <c r="I187" s="75"/>
      <c r="J187" s="75"/>
      <c r="K187" s="77">
        <v>44018</v>
      </c>
      <c r="L187" s="75" t="s">
        <v>2385</v>
      </c>
      <c r="M187" s="75"/>
      <c r="N187" s="231"/>
      <c r="O187" s="229">
        <v>10000</v>
      </c>
      <c r="P187" s="28"/>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row>
    <row r="188" spans="1:115" s="23" customFormat="1" ht="60" customHeight="1">
      <c r="A188" s="322"/>
      <c r="B188" s="323"/>
      <c r="C188" s="253" t="s">
        <v>2386</v>
      </c>
      <c r="D188" s="75" t="s">
        <v>2387</v>
      </c>
      <c r="E188" s="75" t="s">
        <v>2379</v>
      </c>
      <c r="F188" s="75" t="s">
        <v>2380</v>
      </c>
      <c r="G188" s="75" t="s">
        <v>2388</v>
      </c>
      <c r="H188" s="75" t="s">
        <v>245</v>
      </c>
      <c r="I188" s="75"/>
      <c r="J188" s="75"/>
      <c r="K188" s="77">
        <v>44018</v>
      </c>
      <c r="L188" s="75" t="s">
        <v>2389</v>
      </c>
      <c r="M188" s="75"/>
      <c r="N188" s="231"/>
      <c r="O188" s="229">
        <v>4000</v>
      </c>
      <c r="P188" s="28"/>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row>
    <row r="189" spans="1:115" s="23" customFormat="1" ht="87" customHeight="1">
      <c r="A189" s="324"/>
      <c r="B189" s="325"/>
      <c r="C189" s="253" t="s">
        <v>2390</v>
      </c>
      <c r="D189" s="75" t="s">
        <v>2378</v>
      </c>
      <c r="E189" s="75" t="s">
        <v>2379</v>
      </c>
      <c r="F189" s="75" t="s">
        <v>2380</v>
      </c>
      <c r="G189" s="75" t="s">
        <v>2391</v>
      </c>
      <c r="H189" s="75" t="s">
        <v>245</v>
      </c>
      <c r="I189" s="75"/>
      <c r="J189" s="75"/>
      <c r="K189" s="77">
        <v>44018</v>
      </c>
      <c r="L189" s="75" t="s">
        <v>2392</v>
      </c>
      <c r="M189" s="75"/>
      <c r="N189" s="231"/>
      <c r="O189" s="229">
        <v>8000</v>
      </c>
      <c r="P189" s="28"/>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row>
    <row r="190" spans="1:115" s="23" customFormat="1" ht="90" customHeight="1">
      <c r="A190" s="313">
        <v>104</v>
      </c>
      <c r="B190" s="314"/>
      <c r="C190" s="75" t="s">
        <v>1212</v>
      </c>
      <c r="D190" s="198" t="s">
        <v>1213</v>
      </c>
      <c r="E190" s="198" t="s">
        <v>633</v>
      </c>
      <c r="F190" s="198" t="s">
        <v>1214</v>
      </c>
      <c r="G190" s="75" t="s">
        <v>1215</v>
      </c>
      <c r="H190" s="75" t="s">
        <v>245</v>
      </c>
      <c r="I190" s="75"/>
      <c r="J190" s="75"/>
      <c r="K190" s="77">
        <v>42786</v>
      </c>
      <c r="L190" s="75" t="s">
        <v>1216</v>
      </c>
      <c r="M190" s="176"/>
      <c r="N190" s="228"/>
      <c r="O190" s="229">
        <v>29920</v>
      </c>
      <c r="P190" s="28"/>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row>
    <row r="191" spans="1:115" s="23" customFormat="1" ht="78.75" customHeight="1">
      <c r="A191" s="313">
        <v>105</v>
      </c>
      <c r="B191" s="314"/>
      <c r="C191" s="75" t="s">
        <v>1217</v>
      </c>
      <c r="D191" s="198" t="s">
        <v>1218</v>
      </c>
      <c r="E191" s="198" t="s">
        <v>1219</v>
      </c>
      <c r="F191" s="198" t="s">
        <v>1220</v>
      </c>
      <c r="G191" s="75" t="s">
        <v>1221</v>
      </c>
      <c r="H191" s="75" t="s">
        <v>245</v>
      </c>
      <c r="I191" s="75"/>
      <c r="J191" s="75"/>
      <c r="K191" s="77">
        <v>42788</v>
      </c>
      <c r="L191" s="75" t="s">
        <v>1222</v>
      </c>
      <c r="M191" s="176"/>
      <c r="N191" s="228"/>
      <c r="O191" s="229">
        <v>2754</v>
      </c>
      <c r="P191" s="28"/>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row>
    <row r="192" spans="1:115" s="23" customFormat="1" ht="84" customHeight="1">
      <c r="A192" s="313">
        <v>106</v>
      </c>
      <c r="B192" s="314"/>
      <c r="C192" s="75" t="s">
        <v>1217</v>
      </c>
      <c r="D192" s="198" t="s">
        <v>1218</v>
      </c>
      <c r="E192" s="198" t="s">
        <v>1223</v>
      </c>
      <c r="F192" s="198" t="s">
        <v>1224</v>
      </c>
      <c r="G192" s="75" t="s">
        <v>1225</v>
      </c>
      <c r="H192" s="75" t="s">
        <v>245</v>
      </c>
      <c r="I192" s="75"/>
      <c r="J192" s="75"/>
      <c r="K192" s="77">
        <v>42788</v>
      </c>
      <c r="L192" s="75" t="s">
        <v>1226</v>
      </c>
      <c r="M192" s="176"/>
      <c r="N192" s="228"/>
      <c r="O192" s="229">
        <v>9465</v>
      </c>
      <c r="P192" s="28"/>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row>
    <row r="193" spans="1:115" s="23" customFormat="1" ht="62.25" customHeight="1">
      <c r="A193" s="313">
        <v>107</v>
      </c>
      <c r="B193" s="314"/>
      <c r="C193" s="75" t="s">
        <v>1217</v>
      </c>
      <c r="D193" s="198" t="s">
        <v>1218</v>
      </c>
      <c r="E193" s="198" t="s">
        <v>649</v>
      </c>
      <c r="F193" s="198" t="s">
        <v>650</v>
      </c>
      <c r="G193" s="75" t="s">
        <v>651</v>
      </c>
      <c r="H193" s="75" t="s">
        <v>245</v>
      </c>
      <c r="I193" s="75"/>
      <c r="J193" s="75"/>
      <c r="K193" s="77">
        <v>42788</v>
      </c>
      <c r="L193" s="75" t="s">
        <v>652</v>
      </c>
      <c r="M193" s="176"/>
      <c r="N193" s="228"/>
      <c r="O193" s="229">
        <v>4379</v>
      </c>
      <c r="P193" s="28"/>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row>
    <row r="194" spans="1:115" s="23" customFormat="1" ht="63" customHeight="1">
      <c r="A194" s="313"/>
      <c r="B194" s="314"/>
      <c r="C194" s="75" t="s">
        <v>653</v>
      </c>
      <c r="D194" s="198" t="s">
        <v>654</v>
      </c>
      <c r="E194" s="198" t="s">
        <v>655</v>
      </c>
      <c r="F194" s="198" t="s">
        <v>656</v>
      </c>
      <c r="G194" s="75" t="s">
        <v>3023</v>
      </c>
      <c r="H194" s="75" t="s">
        <v>245</v>
      </c>
      <c r="I194" s="75"/>
      <c r="J194" s="75"/>
      <c r="K194" s="77">
        <v>42870</v>
      </c>
      <c r="L194" s="75" t="s">
        <v>657</v>
      </c>
      <c r="M194" s="176"/>
      <c r="N194" s="228"/>
      <c r="O194" s="229">
        <v>5500</v>
      </c>
      <c r="P194" s="28"/>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row>
    <row r="195" spans="1:115" s="23" customFormat="1" ht="102.75" customHeight="1">
      <c r="A195" s="313">
        <v>108</v>
      </c>
      <c r="B195" s="314"/>
      <c r="C195" s="75" t="s">
        <v>659</v>
      </c>
      <c r="D195" s="198" t="s">
        <v>660</v>
      </c>
      <c r="E195" s="198" t="s">
        <v>661</v>
      </c>
      <c r="F195" s="198" t="s">
        <v>662</v>
      </c>
      <c r="G195" s="75" t="s">
        <v>663</v>
      </c>
      <c r="H195" s="75" t="s">
        <v>245</v>
      </c>
      <c r="I195" s="75"/>
      <c r="J195" s="75"/>
      <c r="K195" s="77">
        <v>42936</v>
      </c>
      <c r="L195" s="75" t="s">
        <v>664</v>
      </c>
      <c r="M195" s="176"/>
      <c r="N195" s="228"/>
      <c r="O195" s="229">
        <v>5500</v>
      </c>
      <c r="P195" s="28"/>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row>
    <row r="196" spans="1:115" s="23" customFormat="1" ht="78.75" customHeight="1">
      <c r="A196" s="313">
        <v>109</v>
      </c>
      <c r="B196" s="314"/>
      <c r="C196" s="76" t="s">
        <v>893</v>
      </c>
      <c r="D196" s="76" t="s">
        <v>894</v>
      </c>
      <c r="E196" s="76" t="s">
        <v>895</v>
      </c>
      <c r="F196" s="76" t="s">
        <v>896</v>
      </c>
      <c r="G196" s="76" t="s">
        <v>943</v>
      </c>
      <c r="H196" s="76" t="s">
        <v>245</v>
      </c>
      <c r="I196" s="76"/>
      <c r="J196" s="76"/>
      <c r="K196" s="78">
        <v>42706</v>
      </c>
      <c r="L196" s="76" t="s">
        <v>897</v>
      </c>
      <c r="M196" s="176"/>
      <c r="N196" s="228"/>
      <c r="O196" s="229">
        <v>136213</v>
      </c>
      <c r="P196" s="28"/>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row>
    <row r="197" spans="1:115" s="23" customFormat="1" ht="74.25" customHeight="1">
      <c r="A197" s="313">
        <v>110</v>
      </c>
      <c r="B197" s="314"/>
      <c r="C197" s="75" t="s">
        <v>1632</v>
      </c>
      <c r="D197" s="75" t="s">
        <v>1633</v>
      </c>
      <c r="E197" s="75" t="s">
        <v>1634</v>
      </c>
      <c r="F197" s="75" t="s">
        <v>1635</v>
      </c>
      <c r="G197" s="75" t="s">
        <v>1636</v>
      </c>
      <c r="H197" s="75" t="s">
        <v>245</v>
      </c>
      <c r="I197" s="75"/>
      <c r="J197" s="75"/>
      <c r="K197" s="77">
        <v>43493</v>
      </c>
      <c r="L197" s="75" t="s">
        <v>1637</v>
      </c>
      <c r="M197" s="130"/>
      <c r="N197" s="228"/>
      <c r="O197" s="229">
        <v>16800</v>
      </c>
      <c r="P197" s="28"/>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row>
    <row r="198" spans="1:115" s="23" customFormat="1" ht="79.5" customHeight="1">
      <c r="A198" s="313">
        <v>111</v>
      </c>
      <c r="B198" s="314"/>
      <c r="C198" s="239" t="s">
        <v>1848</v>
      </c>
      <c r="D198" s="75" t="s">
        <v>1849</v>
      </c>
      <c r="E198" s="240" t="s">
        <v>1850</v>
      </c>
      <c r="F198" s="239" t="s">
        <v>1851</v>
      </c>
      <c r="G198" s="241" t="s">
        <v>2314</v>
      </c>
      <c r="H198" s="239" t="s">
        <v>245</v>
      </c>
      <c r="I198" s="239"/>
      <c r="J198" s="239"/>
      <c r="K198" s="242">
        <v>43669</v>
      </c>
      <c r="L198" s="239" t="s">
        <v>1852</v>
      </c>
      <c r="M198" s="130"/>
      <c r="N198" s="228"/>
      <c r="O198" s="229">
        <v>34900</v>
      </c>
      <c r="P198" s="28"/>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row>
    <row r="199" spans="1:115" s="23" customFormat="1" ht="75.75" customHeight="1">
      <c r="A199" s="313">
        <v>112</v>
      </c>
      <c r="B199" s="314"/>
      <c r="C199" s="75" t="s">
        <v>907</v>
      </c>
      <c r="D199" s="198" t="s">
        <v>908</v>
      </c>
      <c r="E199" s="76" t="s">
        <v>909</v>
      </c>
      <c r="F199" s="198" t="s">
        <v>1104</v>
      </c>
      <c r="G199" s="75" t="s">
        <v>1105</v>
      </c>
      <c r="H199" s="75" t="s">
        <v>245</v>
      </c>
      <c r="I199" s="75"/>
      <c r="J199" s="75"/>
      <c r="K199" s="77">
        <v>42970</v>
      </c>
      <c r="L199" s="75" t="s">
        <v>1106</v>
      </c>
      <c r="M199" s="176"/>
      <c r="N199" s="228"/>
      <c r="O199" s="229">
        <v>6500</v>
      </c>
      <c r="P199" s="28"/>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row>
    <row r="200" spans="1:115" s="23" customFormat="1" ht="84" customHeight="1">
      <c r="A200" s="313">
        <v>113</v>
      </c>
      <c r="B200" s="314"/>
      <c r="C200" s="75" t="s">
        <v>568</v>
      </c>
      <c r="D200" s="198" t="s">
        <v>569</v>
      </c>
      <c r="E200" s="76" t="s">
        <v>570</v>
      </c>
      <c r="F200" s="198" t="s">
        <v>571</v>
      </c>
      <c r="G200" s="75" t="s">
        <v>1700</v>
      </c>
      <c r="H200" s="75" t="s">
        <v>245</v>
      </c>
      <c r="I200" s="75"/>
      <c r="J200" s="75"/>
      <c r="K200" s="77">
        <v>42954</v>
      </c>
      <c r="L200" s="75" t="s">
        <v>572</v>
      </c>
      <c r="M200" s="176"/>
      <c r="N200" s="228"/>
      <c r="O200" s="229">
        <v>4975</v>
      </c>
      <c r="P200" s="28"/>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row>
    <row r="201" spans="1:115" s="23" customFormat="1" ht="104.25" customHeight="1">
      <c r="A201" s="313">
        <v>114</v>
      </c>
      <c r="B201" s="314"/>
      <c r="C201" s="75" t="s">
        <v>653</v>
      </c>
      <c r="D201" s="75" t="s">
        <v>654</v>
      </c>
      <c r="E201" s="75" t="s">
        <v>655</v>
      </c>
      <c r="F201" s="75" t="s">
        <v>1241</v>
      </c>
      <c r="G201" s="75" t="s">
        <v>1242</v>
      </c>
      <c r="H201" s="75" t="s">
        <v>245</v>
      </c>
      <c r="I201" s="75"/>
      <c r="J201" s="75"/>
      <c r="K201" s="77">
        <v>43098</v>
      </c>
      <c r="L201" s="75" t="s">
        <v>1263</v>
      </c>
      <c r="M201" s="130"/>
      <c r="N201" s="228"/>
      <c r="O201" s="229">
        <v>366000</v>
      </c>
      <c r="P201" s="28"/>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row>
    <row r="202" spans="1:115" s="23" customFormat="1" ht="92.25" customHeight="1">
      <c r="A202" s="313">
        <v>115</v>
      </c>
      <c r="B202" s="314"/>
      <c r="C202" s="75" t="s">
        <v>3061</v>
      </c>
      <c r="D202" s="75" t="s">
        <v>3062</v>
      </c>
      <c r="E202" s="75" t="s">
        <v>3063</v>
      </c>
      <c r="F202" s="75" t="s">
        <v>3064</v>
      </c>
      <c r="G202" s="75" t="s">
        <v>3065</v>
      </c>
      <c r="H202" s="75" t="s">
        <v>174</v>
      </c>
      <c r="I202" s="75"/>
      <c r="J202" s="75"/>
      <c r="K202" s="77">
        <v>44182</v>
      </c>
      <c r="L202" s="75" t="s">
        <v>3066</v>
      </c>
      <c r="M202" s="130"/>
      <c r="N202" s="228"/>
      <c r="O202" s="229">
        <v>3674</v>
      </c>
      <c r="P202" s="28"/>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row>
    <row r="203" spans="1:115" s="23" customFormat="1" ht="57" customHeight="1">
      <c r="A203" s="313">
        <v>116</v>
      </c>
      <c r="B203" s="314"/>
      <c r="C203" s="253" t="s">
        <v>3067</v>
      </c>
      <c r="D203" s="253" t="s">
        <v>3068</v>
      </c>
      <c r="E203" s="253" t="s">
        <v>3069</v>
      </c>
      <c r="F203" s="253" t="s">
        <v>3070</v>
      </c>
      <c r="G203" s="253" t="s">
        <v>3071</v>
      </c>
      <c r="H203" s="253" t="s">
        <v>245</v>
      </c>
      <c r="I203" s="253"/>
      <c r="J203" s="253"/>
      <c r="K203" s="255">
        <v>44193</v>
      </c>
      <c r="L203" s="75" t="s">
        <v>3072</v>
      </c>
      <c r="M203" s="256"/>
      <c r="N203" s="251"/>
      <c r="O203" s="252">
        <v>160000</v>
      </c>
      <c r="P203" s="28"/>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row>
    <row r="204" spans="1:115" s="23" customFormat="1" ht="120" customHeight="1">
      <c r="A204" s="313">
        <v>117</v>
      </c>
      <c r="B204" s="314"/>
      <c r="C204" s="175" t="s">
        <v>665</v>
      </c>
      <c r="D204" s="75" t="s">
        <v>666</v>
      </c>
      <c r="E204" s="75" t="s">
        <v>658</v>
      </c>
      <c r="F204" s="175" t="s">
        <v>667</v>
      </c>
      <c r="G204" s="174" t="s">
        <v>668</v>
      </c>
      <c r="H204" s="66" t="s">
        <v>245</v>
      </c>
      <c r="I204" s="66"/>
      <c r="J204" s="66"/>
      <c r="K204" s="173">
        <v>42943</v>
      </c>
      <c r="L204" s="75" t="s">
        <v>669</v>
      </c>
      <c r="M204" s="176"/>
      <c r="N204" s="228"/>
      <c r="O204" s="229">
        <v>3000</v>
      </c>
      <c r="P204" s="28"/>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row>
    <row r="205" spans="1:115" s="23" customFormat="1" ht="57" customHeight="1">
      <c r="A205" s="313">
        <v>118</v>
      </c>
      <c r="B205" s="314"/>
      <c r="C205" s="175" t="s">
        <v>670</v>
      </c>
      <c r="D205" s="75" t="s">
        <v>666</v>
      </c>
      <c r="E205" s="75" t="s">
        <v>658</v>
      </c>
      <c r="F205" s="175" t="s">
        <v>671</v>
      </c>
      <c r="G205" s="174" t="s">
        <v>672</v>
      </c>
      <c r="H205" s="66" t="s">
        <v>245</v>
      </c>
      <c r="I205" s="66"/>
      <c r="J205" s="66"/>
      <c r="K205" s="173">
        <v>42943</v>
      </c>
      <c r="L205" s="75" t="s">
        <v>673</v>
      </c>
      <c r="M205" s="176"/>
      <c r="N205" s="228"/>
      <c r="O205" s="229">
        <v>4000</v>
      </c>
      <c r="P205" s="28"/>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row>
    <row r="206" spans="1:115" s="23" customFormat="1" ht="67.5" customHeight="1">
      <c r="A206" s="313">
        <v>119</v>
      </c>
      <c r="B206" s="314"/>
      <c r="C206" s="75" t="s">
        <v>2459</v>
      </c>
      <c r="D206" s="75" t="s">
        <v>2460</v>
      </c>
      <c r="E206" s="75" t="s">
        <v>2461</v>
      </c>
      <c r="F206" s="75" t="s">
        <v>2462</v>
      </c>
      <c r="G206" s="63" t="s">
        <v>2463</v>
      </c>
      <c r="H206" s="75" t="s">
        <v>245</v>
      </c>
      <c r="I206" s="75"/>
      <c r="J206" s="75"/>
      <c r="K206" s="77">
        <v>44071</v>
      </c>
      <c r="L206" s="75" t="s">
        <v>2464</v>
      </c>
      <c r="M206" s="130"/>
      <c r="N206" s="228"/>
      <c r="O206" s="229">
        <v>500</v>
      </c>
      <c r="P206" s="28"/>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row>
    <row r="207" spans="1:115" s="23" customFormat="1" ht="63" customHeight="1">
      <c r="A207" s="313">
        <v>120</v>
      </c>
      <c r="B207" s="314"/>
      <c r="C207" s="75" t="s">
        <v>2459</v>
      </c>
      <c r="D207" s="75" t="s">
        <v>2460</v>
      </c>
      <c r="E207" s="75" t="s">
        <v>2465</v>
      </c>
      <c r="F207" s="75" t="s">
        <v>2466</v>
      </c>
      <c r="G207" s="63" t="s">
        <v>2467</v>
      </c>
      <c r="H207" s="75" t="s">
        <v>245</v>
      </c>
      <c r="I207" s="75"/>
      <c r="J207" s="75"/>
      <c r="K207" s="77">
        <v>44071</v>
      </c>
      <c r="L207" s="75" t="s">
        <v>2468</v>
      </c>
      <c r="M207" s="130"/>
      <c r="N207" s="228"/>
      <c r="O207" s="229">
        <v>1258</v>
      </c>
      <c r="P207" s="28"/>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row>
    <row r="208" spans="1:115" s="23" customFormat="1" ht="65.25" customHeight="1">
      <c r="A208" s="313">
        <v>121</v>
      </c>
      <c r="B208" s="314"/>
      <c r="C208" s="75" t="s">
        <v>2459</v>
      </c>
      <c r="D208" s="75" t="s">
        <v>2460</v>
      </c>
      <c r="E208" s="75" t="s">
        <v>2469</v>
      </c>
      <c r="F208" s="75" t="s">
        <v>2470</v>
      </c>
      <c r="G208" s="63" t="s">
        <v>2471</v>
      </c>
      <c r="H208" s="75" t="s">
        <v>245</v>
      </c>
      <c r="I208" s="75"/>
      <c r="J208" s="75"/>
      <c r="K208" s="77">
        <v>44071</v>
      </c>
      <c r="L208" s="75" t="s">
        <v>2472</v>
      </c>
      <c r="M208" s="130"/>
      <c r="N208" s="228"/>
      <c r="O208" s="229">
        <v>200</v>
      </c>
      <c r="P208" s="28"/>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row>
    <row r="209" spans="1:115" s="23" customFormat="1" ht="59.25" customHeight="1">
      <c r="A209" s="313">
        <v>122</v>
      </c>
      <c r="B209" s="314"/>
      <c r="C209" s="75" t="s">
        <v>2473</v>
      </c>
      <c r="D209" s="75" t="s">
        <v>2460</v>
      </c>
      <c r="E209" s="75" t="s">
        <v>2474</v>
      </c>
      <c r="F209" s="75" t="s">
        <v>2475</v>
      </c>
      <c r="G209" s="63" t="s">
        <v>2476</v>
      </c>
      <c r="H209" s="75" t="s">
        <v>245</v>
      </c>
      <c r="I209" s="75"/>
      <c r="J209" s="75"/>
      <c r="K209" s="77">
        <v>44071</v>
      </c>
      <c r="L209" s="75" t="s">
        <v>2477</v>
      </c>
      <c r="M209" s="130"/>
      <c r="N209" s="228"/>
      <c r="O209" s="229">
        <v>1170</v>
      </c>
      <c r="P209" s="28"/>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row>
    <row r="210" spans="1:115" s="23" customFormat="1" ht="60" customHeight="1">
      <c r="A210" s="313">
        <v>123</v>
      </c>
      <c r="B210" s="314"/>
      <c r="C210" s="175" t="s">
        <v>470</v>
      </c>
      <c r="D210" s="75" t="s">
        <v>472</v>
      </c>
      <c r="E210" s="11" t="s">
        <v>731</v>
      </c>
      <c r="F210" s="11" t="s">
        <v>732</v>
      </c>
      <c r="G210" s="245" t="s">
        <v>733</v>
      </c>
      <c r="H210" s="75" t="s">
        <v>245</v>
      </c>
      <c r="I210" s="75"/>
      <c r="J210" s="75"/>
      <c r="K210" s="77">
        <v>42894</v>
      </c>
      <c r="L210" s="75" t="s">
        <v>734</v>
      </c>
      <c r="M210" s="208"/>
      <c r="N210" s="246"/>
      <c r="O210" s="229">
        <v>35000</v>
      </c>
      <c r="P210" s="28"/>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row>
    <row r="211" spans="1:115" s="23" customFormat="1" ht="65.25" customHeight="1">
      <c r="A211" s="313">
        <v>124</v>
      </c>
      <c r="B211" s="314"/>
      <c r="C211" s="247" t="s">
        <v>735</v>
      </c>
      <c r="D211" s="75" t="s">
        <v>472</v>
      </c>
      <c r="E211" s="11" t="s">
        <v>736</v>
      </c>
      <c r="F211" s="11" t="s">
        <v>737</v>
      </c>
      <c r="G211" s="174" t="s">
        <v>918</v>
      </c>
      <c r="H211" s="75" t="s">
        <v>245</v>
      </c>
      <c r="I211" s="75"/>
      <c r="J211" s="75"/>
      <c r="K211" s="77">
        <v>42888</v>
      </c>
      <c r="L211" s="75" t="s">
        <v>919</v>
      </c>
      <c r="M211" s="208"/>
      <c r="N211" s="246"/>
      <c r="O211" s="229">
        <v>19780</v>
      </c>
      <c r="P211" s="28"/>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row>
    <row r="212" spans="1:115" s="23" customFormat="1" ht="55.5" customHeight="1">
      <c r="A212" s="313">
        <v>125</v>
      </c>
      <c r="B212" s="314"/>
      <c r="C212" s="175" t="s">
        <v>920</v>
      </c>
      <c r="D212" s="75" t="s">
        <v>471</v>
      </c>
      <c r="E212" s="75" t="s">
        <v>921</v>
      </c>
      <c r="F212" s="175" t="s">
        <v>922</v>
      </c>
      <c r="G212" s="248" t="s">
        <v>3024</v>
      </c>
      <c r="H212" s="75" t="s">
        <v>245</v>
      </c>
      <c r="I212" s="75"/>
      <c r="J212" s="75"/>
      <c r="K212" s="77">
        <v>42914</v>
      </c>
      <c r="L212" s="75" t="s">
        <v>923</v>
      </c>
      <c r="M212" s="244"/>
      <c r="N212" s="246"/>
      <c r="O212" s="229">
        <v>19360</v>
      </c>
      <c r="P212" s="28"/>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row>
    <row r="213" spans="1:115" s="23" customFormat="1" ht="57.75" customHeight="1">
      <c r="A213" s="313">
        <v>126</v>
      </c>
      <c r="B213" s="314"/>
      <c r="C213" s="175" t="s">
        <v>924</v>
      </c>
      <c r="D213" s="75" t="s">
        <v>925</v>
      </c>
      <c r="E213" s="75" t="s">
        <v>926</v>
      </c>
      <c r="F213" s="175" t="s">
        <v>927</v>
      </c>
      <c r="G213" s="249" t="s">
        <v>928</v>
      </c>
      <c r="H213" s="75" t="s">
        <v>245</v>
      </c>
      <c r="I213" s="75"/>
      <c r="J213" s="75"/>
      <c r="K213" s="77">
        <v>42887</v>
      </c>
      <c r="L213" s="75" t="s">
        <v>929</v>
      </c>
      <c r="M213" s="244"/>
      <c r="N213" s="246"/>
      <c r="O213" s="229">
        <v>20000</v>
      </c>
      <c r="P213" s="28"/>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row>
    <row r="214" spans="1:115" s="23" customFormat="1" ht="68.25" customHeight="1">
      <c r="A214" s="313">
        <v>127</v>
      </c>
      <c r="B214" s="314"/>
      <c r="C214" s="175" t="s">
        <v>930</v>
      </c>
      <c r="D214" s="75" t="s">
        <v>471</v>
      </c>
      <c r="E214" s="75" t="s">
        <v>931</v>
      </c>
      <c r="F214" s="175" t="s">
        <v>932</v>
      </c>
      <c r="G214" s="250" t="s">
        <v>928</v>
      </c>
      <c r="H214" s="75" t="s">
        <v>245</v>
      </c>
      <c r="I214" s="75"/>
      <c r="J214" s="75"/>
      <c r="K214" s="77">
        <v>42887</v>
      </c>
      <c r="L214" s="75" t="s">
        <v>933</v>
      </c>
      <c r="M214" s="244"/>
      <c r="N214" s="246"/>
      <c r="O214" s="229">
        <v>20000</v>
      </c>
      <c r="P214" s="28"/>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row>
    <row r="215" spans="1:115" s="23" customFormat="1" ht="174" customHeight="1">
      <c r="A215" s="313">
        <v>128</v>
      </c>
      <c r="B215" s="314"/>
      <c r="C215" s="175" t="s">
        <v>934</v>
      </c>
      <c r="D215" s="75" t="s">
        <v>472</v>
      </c>
      <c r="E215" s="75" t="s">
        <v>935</v>
      </c>
      <c r="F215" s="175" t="s">
        <v>936</v>
      </c>
      <c r="G215" s="174" t="s">
        <v>937</v>
      </c>
      <c r="H215" s="75" t="s">
        <v>245</v>
      </c>
      <c r="I215" s="75"/>
      <c r="J215" s="75"/>
      <c r="K215" s="77">
        <v>42888</v>
      </c>
      <c r="L215" s="75" t="s">
        <v>938</v>
      </c>
      <c r="M215" s="244"/>
      <c r="N215" s="246"/>
      <c r="O215" s="229">
        <v>40000</v>
      </c>
      <c r="P215" s="28"/>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row>
    <row r="216" spans="1:115" s="23" customFormat="1" ht="75" customHeight="1">
      <c r="A216" s="313">
        <v>129</v>
      </c>
      <c r="B216" s="314"/>
      <c r="C216" s="175" t="s">
        <v>934</v>
      </c>
      <c r="D216" s="75" t="s">
        <v>472</v>
      </c>
      <c r="E216" s="75" t="s">
        <v>939</v>
      </c>
      <c r="F216" s="175" t="s">
        <v>940</v>
      </c>
      <c r="G216" s="250" t="s">
        <v>941</v>
      </c>
      <c r="H216" s="75" t="s">
        <v>245</v>
      </c>
      <c r="I216" s="75"/>
      <c r="J216" s="75"/>
      <c r="K216" s="77">
        <v>42888</v>
      </c>
      <c r="L216" s="75" t="s">
        <v>942</v>
      </c>
      <c r="M216" s="208"/>
      <c r="N216" s="246"/>
      <c r="O216" s="229">
        <v>19692</v>
      </c>
      <c r="P216" s="28"/>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row>
    <row r="217" spans="1:115" s="23" customFormat="1" ht="68.25" customHeight="1">
      <c r="A217" s="313">
        <v>130</v>
      </c>
      <c r="B217" s="314"/>
      <c r="C217" s="75" t="s">
        <v>480</v>
      </c>
      <c r="D217" s="75" t="s">
        <v>481</v>
      </c>
      <c r="E217" s="75" t="s">
        <v>482</v>
      </c>
      <c r="F217" s="75" t="s">
        <v>536</v>
      </c>
      <c r="G217" s="250" t="s">
        <v>537</v>
      </c>
      <c r="H217" s="75" t="s">
        <v>245</v>
      </c>
      <c r="I217" s="75"/>
      <c r="J217" s="75"/>
      <c r="K217" s="77">
        <v>42909</v>
      </c>
      <c r="L217" s="75" t="s">
        <v>538</v>
      </c>
      <c r="M217" s="208"/>
      <c r="N217" s="246"/>
      <c r="O217" s="229">
        <v>20000</v>
      </c>
      <c r="P217" s="28"/>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row>
    <row r="218" spans="1:115" s="23" customFormat="1" ht="62.25" customHeight="1">
      <c r="A218" s="313">
        <v>131</v>
      </c>
      <c r="B218" s="314"/>
      <c r="C218" s="175" t="s">
        <v>539</v>
      </c>
      <c r="D218" s="75" t="s">
        <v>540</v>
      </c>
      <c r="E218" s="75" t="s">
        <v>541</v>
      </c>
      <c r="F218" s="175" t="s">
        <v>542</v>
      </c>
      <c r="G218" s="174" t="s">
        <v>543</v>
      </c>
      <c r="H218" s="75" t="s">
        <v>245</v>
      </c>
      <c r="I218" s="75"/>
      <c r="J218" s="75"/>
      <c r="K218" s="77">
        <v>42948</v>
      </c>
      <c r="L218" s="75" t="s">
        <v>544</v>
      </c>
      <c r="M218" s="208"/>
      <c r="N218" s="246"/>
      <c r="O218" s="229">
        <v>133500</v>
      </c>
      <c r="P218" s="28"/>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row>
    <row r="219" spans="1:115" s="23" customFormat="1" ht="65.25" customHeight="1">
      <c r="A219" s="313">
        <v>132</v>
      </c>
      <c r="B219" s="314"/>
      <c r="C219" s="175" t="s">
        <v>545</v>
      </c>
      <c r="D219" s="75" t="s">
        <v>546</v>
      </c>
      <c r="E219" s="75" t="s">
        <v>262</v>
      </c>
      <c r="F219" s="175" t="s">
        <v>263</v>
      </c>
      <c r="G219" s="174" t="s">
        <v>264</v>
      </c>
      <c r="H219" s="75" t="s">
        <v>245</v>
      </c>
      <c r="I219" s="75"/>
      <c r="J219" s="75"/>
      <c r="K219" s="77">
        <v>42998</v>
      </c>
      <c r="L219" s="75" t="s">
        <v>265</v>
      </c>
      <c r="M219" s="208"/>
      <c r="N219" s="246"/>
      <c r="O219" s="229">
        <v>18568</v>
      </c>
      <c r="P219" s="28"/>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row>
    <row r="220" spans="1:115" s="23" customFormat="1" ht="70.5" customHeight="1">
      <c r="A220" s="313">
        <v>133</v>
      </c>
      <c r="B220" s="314"/>
      <c r="C220" s="75" t="s">
        <v>545</v>
      </c>
      <c r="D220" s="75" t="s">
        <v>546</v>
      </c>
      <c r="E220" s="75" t="s">
        <v>266</v>
      </c>
      <c r="F220" s="75" t="s">
        <v>267</v>
      </c>
      <c r="G220" s="250" t="s">
        <v>268</v>
      </c>
      <c r="H220" s="75" t="s">
        <v>245</v>
      </c>
      <c r="I220" s="75"/>
      <c r="J220" s="75"/>
      <c r="K220" s="77" t="s">
        <v>269</v>
      </c>
      <c r="L220" s="75" t="s">
        <v>270</v>
      </c>
      <c r="M220" s="208"/>
      <c r="N220" s="246"/>
      <c r="O220" s="229">
        <v>35369</v>
      </c>
      <c r="P220" s="28"/>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row>
    <row r="221" spans="1:115" s="23" customFormat="1" ht="57" customHeight="1">
      <c r="A221" s="313">
        <v>134</v>
      </c>
      <c r="B221" s="314"/>
      <c r="C221" s="75" t="s">
        <v>271</v>
      </c>
      <c r="D221" s="75" t="s">
        <v>272</v>
      </c>
      <c r="E221" s="75" t="s">
        <v>273</v>
      </c>
      <c r="F221" s="75" t="s">
        <v>274</v>
      </c>
      <c r="G221" s="174" t="s">
        <v>275</v>
      </c>
      <c r="H221" s="75" t="s">
        <v>276</v>
      </c>
      <c r="I221" s="75"/>
      <c r="J221" s="75"/>
      <c r="K221" s="77">
        <v>42999</v>
      </c>
      <c r="L221" s="75" t="s">
        <v>277</v>
      </c>
      <c r="M221" s="208"/>
      <c r="N221" s="246"/>
      <c r="O221" s="229">
        <v>45259</v>
      </c>
      <c r="P221" s="28"/>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row>
    <row r="222" spans="1:115" s="23" customFormat="1" ht="81" customHeight="1">
      <c r="A222" s="313">
        <v>135</v>
      </c>
      <c r="B222" s="314"/>
      <c r="C222" s="75" t="s">
        <v>278</v>
      </c>
      <c r="D222" s="75" t="s">
        <v>279</v>
      </c>
      <c r="E222" s="75" t="s">
        <v>280</v>
      </c>
      <c r="F222" s="232" t="s">
        <v>281</v>
      </c>
      <c r="G222" s="174" t="s">
        <v>282</v>
      </c>
      <c r="H222" s="75" t="s">
        <v>245</v>
      </c>
      <c r="I222" s="75"/>
      <c r="J222" s="75"/>
      <c r="K222" s="77">
        <v>42906</v>
      </c>
      <c r="L222" s="75" t="s">
        <v>283</v>
      </c>
      <c r="M222" s="208"/>
      <c r="N222" s="246"/>
      <c r="O222" s="229">
        <v>7000</v>
      </c>
      <c r="P222" s="28"/>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row>
    <row r="223" spans="1:115" s="23" customFormat="1" ht="108" customHeight="1">
      <c r="A223" s="313">
        <v>136</v>
      </c>
      <c r="B223" s="314"/>
      <c r="C223" s="75" t="s">
        <v>480</v>
      </c>
      <c r="D223" s="75" t="s">
        <v>284</v>
      </c>
      <c r="E223" s="75" t="s">
        <v>285</v>
      </c>
      <c r="F223" s="232" t="s">
        <v>286</v>
      </c>
      <c r="G223" s="174" t="s">
        <v>287</v>
      </c>
      <c r="H223" s="75" t="s">
        <v>245</v>
      </c>
      <c r="I223" s="75"/>
      <c r="J223" s="75"/>
      <c r="K223" s="77">
        <v>42909</v>
      </c>
      <c r="L223" s="75" t="s">
        <v>288</v>
      </c>
      <c r="M223" s="208"/>
      <c r="N223" s="246"/>
      <c r="O223" s="229">
        <v>5000</v>
      </c>
      <c r="P223" s="28"/>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row>
    <row r="224" spans="1:115" s="23" customFormat="1" ht="72" customHeight="1">
      <c r="A224" s="313">
        <v>137</v>
      </c>
      <c r="B224" s="314"/>
      <c r="C224" s="75" t="s">
        <v>289</v>
      </c>
      <c r="D224" s="75" t="s">
        <v>272</v>
      </c>
      <c r="E224" s="75" t="s">
        <v>290</v>
      </c>
      <c r="F224" s="232" t="s">
        <v>291</v>
      </c>
      <c r="G224" s="174" t="s">
        <v>2478</v>
      </c>
      <c r="H224" s="75" t="s">
        <v>245</v>
      </c>
      <c r="I224" s="75"/>
      <c r="J224" s="75"/>
      <c r="K224" s="77">
        <v>43007</v>
      </c>
      <c r="L224" s="75" t="s">
        <v>292</v>
      </c>
      <c r="M224" s="208"/>
      <c r="N224" s="246"/>
      <c r="O224" s="229">
        <v>55848</v>
      </c>
      <c r="P224" s="28"/>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row>
    <row r="225" spans="1:115" s="23" customFormat="1" ht="87.75" customHeight="1">
      <c r="A225" s="313">
        <v>138</v>
      </c>
      <c r="B225" s="314"/>
      <c r="C225" s="75" t="s">
        <v>539</v>
      </c>
      <c r="D225" s="75" t="s">
        <v>540</v>
      </c>
      <c r="E225" s="75" t="s">
        <v>2300</v>
      </c>
      <c r="F225" s="232" t="s">
        <v>1464</v>
      </c>
      <c r="G225" s="174" t="s">
        <v>1465</v>
      </c>
      <c r="H225" s="75" t="s">
        <v>245</v>
      </c>
      <c r="I225" s="75"/>
      <c r="J225" s="75"/>
      <c r="K225" s="77">
        <v>43313</v>
      </c>
      <c r="L225" s="75" t="s">
        <v>1466</v>
      </c>
      <c r="M225" s="208"/>
      <c r="N225" s="246"/>
      <c r="O225" s="229">
        <v>6875</v>
      </c>
      <c r="P225" s="28"/>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row>
    <row r="226" spans="1:115" s="23" customFormat="1" ht="87.75" customHeight="1">
      <c r="A226" s="313">
        <v>139</v>
      </c>
      <c r="B226" s="314"/>
      <c r="C226" s="75" t="s">
        <v>1518</v>
      </c>
      <c r="D226" s="75" t="s">
        <v>1519</v>
      </c>
      <c r="E226" s="75" t="s">
        <v>1520</v>
      </c>
      <c r="F226" s="232" t="s">
        <v>1521</v>
      </c>
      <c r="G226" s="230" t="s">
        <v>1522</v>
      </c>
      <c r="H226" s="75" t="s">
        <v>245</v>
      </c>
      <c r="I226" s="75"/>
      <c r="J226" s="75"/>
      <c r="K226" s="77" t="s">
        <v>1523</v>
      </c>
      <c r="L226" s="75" t="s">
        <v>1524</v>
      </c>
      <c r="M226" s="208"/>
      <c r="N226" s="246"/>
      <c r="O226" s="229">
        <v>100000</v>
      </c>
      <c r="P226" s="28"/>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row>
    <row r="227" spans="1:115" s="23" customFormat="1" ht="87.75" customHeight="1">
      <c r="A227" s="313">
        <v>140</v>
      </c>
      <c r="B227" s="314"/>
      <c r="C227" s="76" t="s">
        <v>401</v>
      </c>
      <c r="D227" s="76" t="s">
        <v>1277</v>
      </c>
      <c r="E227" s="76" t="s">
        <v>1273</v>
      </c>
      <c r="F227" s="76" t="s">
        <v>1274</v>
      </c>
      <c r="G227" s="76" t="s">
        <v>1275</v>
      </c>
      <c r="H227" s="76" t="s">
        <v>245</v>
      </c>
      <c r="I227" s="76"/>
      <c r="J227" s="76"/>
      <c r="K227" s="78">
        <v>42965</v>
      </c>
      <c r="L227" s="76" t="s">
        <v>598</v>
      </c>
      <c r="M227" s="130"/>
      <c r="N227" s="231"/>
      <c r="O227" s="229">
        <v>10110</v>
      </c>
      <c r="P227" s="28"/>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row>
    <row r="228" spans="1:115" s="23" customFormat="1" ht="62.25" customHeight="1">
      <c r="A228" s="313">
        <v>141</v>
      </c>
      <c r="B228" s="314"/>
      <c r="C228" s="239" t="s">
        <v>1638</v>
      </c>
      <c r="D228" s="239" t="s">
        <v>1639</v>
      </c>
      <c r="E228" s="240" t="s">
        <v>1640</v>
      </c>
      <c r="F228" s="239" t="s">
        <v>1641</v>
      </c>
      <c r="G228" s="241" t="s">
        <v>1642</v>
      </c>
      <c r="H228" s="239" t="s">
        <v>245</v>
      </c>
      <c r="I228" s="239"/>
      <c r="J228" s="239"/>
      <c r="K228" s="242" t="s">
        <v>1643</v>
      </c>
      <c r="L228" s="239" t="s">
        <v>1644</v>
      </c>
      <c r="M228" s="130"/>
      <c r="N228" s="228"/>
      <c r="O228" s="229">
        <v>76500</v>
      </c>
      <c r="P228" s="28"/>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row>
    <row r="229" spans="1:115" s="23" customFormat="1" ht="66" customHeight="1">
      <c r="A229" s="313">
        <v>142</v>
      </c>
      <c r="B229" s="314"/>
      <c r="C229" s="239" t="s">
        <v>480</v>
      </c>
      <c r="D229" s="239" t="s">
        <v>481</v>
      </c>
      <c r="E229" s="240" t="s">
        <v>1809</v>
      </c>
      <c r="F229" s="239" t="s">
        <v>1810</v>
      </c>
      <c r="G229" s="241" t="s">
        <v>1811</v>
      </c>
      <c r="H229" s="239" t="s">
        <v>245</v>
      </c>
      <c r="I229" s="239"/>
      <c r="J229" s="239"/>
      <c r="K229" s="242">
        <v>43637</v>
      </c>
      <c r="L229" s="239" t="s">
        <v>1812</v>
      </c>
      <c r="M229" s="130"/>
      <c r="N229" s="228"/>
      <c r="O229" s="229">
        <v>80000</v>
      </c>
      <c r="P229" s="28"/>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row>
    <row r="230" spans="1:115" s="23" customFormat="1" ht="87.75" customHeight="1">
      <c r="A230" s="313">
        <v>143</v>
      </c>
      <c r="B230" s="314"/>
      <c r="C230" s="239" t="s">
        <v>1710</v>
      </c>
      <c r="D230" s="75" t="s">
        <v>1711</v>
      </c>
      <c r="E230" s="240" t="s">
        <v>1712</v>
      </c>
      <c r="F230" s="239" t="s">
        <v>1713</v>
      </c>
      <c r="G230" s="241" t="s">
        <v>1714</v>
      </c>
      <c r="H230" s="239" t="s">
        <v>245</v>
      </c>
      <c r="I230" s="239"/>
      <c r="J230" s="239"/>
      <c r="K230" s="242">
        <v>43542</v>
      </c>
      <c r="L230" s="239" t="s">
        <v>1715</v>
      </c>
      <c r="M230" s="130"/>
      <c r="N230" s="228"/>
      <c r="O230" s="229">
        <v>10200</v>
      </c>
      <c r="P230" s="28"/>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row>
    <row r="231" spans="1:115" s="23" customFormat="1" ht="87.75" customHeight="1">
      <c r="A231" s="313">
        <v>144</v>
      </c>
      <c r="B231" s="314"/>
      <c r="C231" s="239" t="s">
        <v>1720</v>
      </c>
      <c r="D231" s="75" t="s">
        <v>1711</v>
      </c>
      <c r="E231" s="240" t="s">
        <v>1721</v>
      </c>
      <c r="F231" s="239" t="s">
        <v>1722</v>
      </c>
      <c r="G231" s="241" t="s">
        <v>1723</v>
      </c>
      <c r="H231" s="239" t="s">
        <v>245</v>
      </c>
      <c r="I231" s="239"/>
      <c r="J231" s="239"/>
      <c r="K231" s="242">
        <v>43546</v>
      </c>
      <c r="L231" s="239" t="s">
        <v>1724</v>
      </c>
      <c r="M231" s="130"/>
      <c r="N231" s="228"/>
      <c r="O231" s="229">
        <v>163000</v>
      </c>
      <c r="P231" s="28"/>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row>
    <row r="232" spans="1:115" s="23" customFormat="1" ht="64.5" customHeight="1">
      <c r="A232" s="313">
        <v>145</v>
      </c>
      <c r="B232" s="314"/>
      <c r="C232" s="239" t="s">
        <v>1720</v>
      </c>
      <c r="D232" s="75" t="s">
        <v>1711</v>
      </c>
      <c r="E232" s="240" t="s">
        <v>1725</v>
      </c>
      <c r="F232" s="239" t="s">
        <v>1726</v>
      </c>
      <c r="G232" s="241" t="s">
        <v>1727</v>
      </c>
      <c r="H232" s="239" t="s">
        <v>245</v>
      </c>
      <c r="I232" s="239"/>
      <c r="J232" s="239"/>
      <c r="K232" s="242">
        <v>43546</v>
      </c>
      <c r="L232" s="239" t="s">
        <v>1728</v>
      </c>
      <c r="M232" s="130"/>
      <c r="N232" s="228"/>
      <c r="O232" s="229">
        <v>36000</v>
      </c>
      <c r="P232" s="28"/>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row>
    <row r="233" spans="1:115" s="23" customFormat="1" ht="65.25" customHeight="1">
      <c r="A233" s="313">
        <v>146</v>
      </c>
      <c r="B233" s="314"/>
      <c r="C233" s="239" t="s">
        <v>1729</v>
      </c>
      <c r="D233" s="75" t="s">
        <v>1730</v>
      </c>
      <c r="E233" s="240" t="s">
        <v>1731</v>
      </c>
      <c r="F233" s="239" t="s">
        <v>1732</v>
      </c>
      <c r="G233" s="241" t="s">
        <v>1733</v>
      </c>
      <c r="H233" s="239" t="s">
        <v>245</v>
      </c>
      <c r="I233" s="239"/>
      <c r="J233" s="239"/>
      <c r="K233" s="242">
        <v>43529</v>
      </c>
      <c r="L233" s="239" t="s">
        <v>1734</v>
      </c>
      <c r="M233" s="130"/>
      <c r="N233" s="228"/>
      <c r="O233" s="229">
        <v>75000</v>
      </c>
      <c r="P233" s="28"/>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row>
    <row r="234" spans="1:115" s="23" customFormat="1" ht="87.75" customHeight="1">
      <c r="A234" s="313">
        <v>147</v>
      </c>
      <c r="B234" s="314"/>
      <c r="C234" s="239" t="s">
        <v>1772</v>
      </c>
      <c r="D234" s="75" t="s">
        <v>540</v>
      </c>
      <c r="E234" s="240" t="s">
        <v>1773</v>
      </c>
      <c r="F234" s="239" t="s">
        <v>1774</v>
      </c>
      <c r="G234" s="241" t="s">
        <v>1775</v>
      </c>
      <c r="H234" s="239" t="s">
        <v>245</v>
      </c>
      <c r="I234" s="239"/>
      <c r="J234" s="239"/>
      <c r="K234" s="242">
        <v>43591</v>
      </c>
      <c r="L234" s="239" t="s">
        <v>1776</v>
      </c>
      <c r="M234" s="130"/>
      <c r="N234" s="228"/>
      <c r="O234" s="229">
        <v>200</v>
      </c>
      <c r="P234" s="28"/>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row>
    <row r="235" spans="1:115" s="23" customFormat="1" ht="67.5" customHeight="1">
      <c r="A235" s="313">
        <v>148</v>
      </c>
      <c r="B235" s="314"/>
      <c r="C235" s="239" t="s">
        <v>1917</v>
      </c>
      <c r="D235" s="75" t="s">
        <v>1918</v>
      </c>
      <c r="E235" s="240" t="s">
        <v>1919</v>
      </c>
      <c r="F235" s="239" t="s">
        <v>1920</v>
      </c>
      <c r="G235" s="241" t="s">
        <v>1921</v>
      </c>
      <c r="H235" s="239" t="s">
        <v>245</v>
      </c>
      <c r="I235" s="239"/>
      <c r="J235" s="239"/>
      <c r="K235" s="242">
        <v>43684</v>
      </c>
      <c r="L235" s="239" t="s">
        <v>1922</v>
      </c>
      <c r="M235" s="130"/>
      <c r="N235" s="228"/>
      <c r="O235" s="229">
        <v>20000</v>
      </c>
      <c r="P235" s="28"/>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row>
    <row r="236" spans="1:115" s="23" customFormat="1" ht="63" customHeight="1">
      <c r="A236" s="313">
        <v>149</v>
      </c>
      <c r="B236" s="314"/>
      <c r="C236" s="239" t="s">
        <v>1518</v>
      </c>
      <c r="D236" s="75" t="s">
        <v>1924</v>
      </c>
      <c r="E236" s="240" t="s">
        <v>1925</v>
      </c>
      <c r="F236" s="239" t="s">
        <v>1926</v>
      </c>
      <c r="G236" s="241" t="s">
        <v>1927</v>
      </c>
      <c r="H236" s="239" t="s">
        <v>245</v>
      </c>
      <c r="I236" s="239"/>
      <c r="J236" s="239"/>
      <c r="K236" s="242">
        <v>43705</v>
      </c>
      <c r="L236" s="239" t="s">
        <v>1928</v>
      </c>
      <c r="M236" s="130"/>
      <c r="N236" s="228"/>
      <c r="O236" s="229">
        <v>2350</v>
      </c>
      <c r="P236" s="28"/>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row>
    <row r="237" spans="1:115" s="23" customFormat="1" ht="63.75" customHeight="1">
      <c r="A237" s="313">
        <v>150</v>
      </c>
      <c r="B237" s="314"/>
      <c r="C237" s="257" t="s">
        <v>2196</v>
      </c>
      <c r="D237" s="253" t="s">
        <v>2197</v>
      </c>
      <c r="E237" s="253" t="s">
        <v>2198</v>
      </c>
      <c r="F237" s="253" t="s">
        <v>2199</v>
      </c>
      <c r="G237" s="253" t="s">
        <v>3073</v>
      </c>
      <c r="H237" s="257" t="s">
        <v>245</v>
      </c>
      <c r="I237" s="257"/>
      <c r="J237" s="257"/>
      <c r="K237" s="258">
        <v>43917</v>
      </c>
      <c r="L237" s="257" t="s">
        <v>2200</v>
      </c>
      <c r="M237" s="256"/>
      <c r="N237" s="251"/>
      <c r="O237" s="252">
        <v>53000</v>
      </c>
      <c r="P237" s="28"/>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row>
    <row r="238" spans="1:115" s="23" customFormat="1" ht="68.25" customHeight="1">
      <c r="A238" s="315">
        <v>151</v>
      </c>
      <c r="B238" s="316"/>
      <c r="C238" s="239" t="s">
        <v>1518</v>
      </c>
      <c r="D238" s="75" t="s">
        <v>2197</v>
      </c>
      <c r="E238" s="75" t="s">
        <v>1925</v>
      </c>
      <c r="F238" s="75" t="s">
        <v>2232</v>
      </c>
      <c r="G238" s="75" t="s">
        <v>2233</v>
      </c>
      <c r="H238" s="239" t="s">
        <v>245</v>
      </c>
      <c r="I238" s="239"/>
      <c r="J238" s="239"/>
      <c r="K238" s="242">
        <v>43965</v>
      </c>
      <c r="L238" s="239" t="s">
        <v>2234</v>
      </c>
      <c r="M238" s="130"/>
      <c r="N238" s="228"/>
      <c r="O238" s="229">
        <v>70000</v>
      </c>
      <c r="P238" s="28"/>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row>
    <row r="239" spans="1:115" s="23" customFormat="1" ht="69.75" customHeight="1">
      <c r="A239" s="315">
        <v>152</v>
      </c>
      <c r="B239" s="316"/>
      <c r="C239" s="239" t="s">
        <v>2301</v>
      </c>
      <c r="D239" s="75" t="s">
        <v>2302</v>
      </c>
      <c r="E239" s="75" t="s">
        <v>2303</v>
      </c>
      <c r="F239" s="75" t="s">
        <v>2304</v>
      </c>
      <c r="G239" s="75" t="s">
        <v>2305</v>
      </c>
      <c r="H239" s="239" t="s">
        <v>245</v>
      </c>
      <c r="I239" s="239"/>
      <c r="J239" s="239"/>
      <c r="K239" s="242">
        <v>43984</v>
      </c>
      <c r="L239" s="239" t="s">
        <v>2306</v>
      </c>
      <c r="M239" s="130"/>
      <c r="N239" s="228"/>
      <c r="O239" s="229">
        <v>10000</v>
      </c>
      <c r="P239" s="28"/>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row>
    <row r="240" spans="1:115" s="23" customFormat="1" ht="67.5" customHeight="1">
      <c r="A240" s="315">
        <v>153</v>
      </c>
      <c r="B240" s="316"/>
      <c r="C240" s="239" t="s">
        <v>2307</v>
      </c>
      <c r="D240" s="75" t="s">
        <v>2286</v>
      </c>
      <c r="E240" s="75" t="s">
        <v>2308</v>
      </c>
      <c r="F240" s="75" t="s">
        <v>2309</v>
      </c>
      <c r="G240" s="75" t="s">
        <v>2310</v>
      </c>
      <c r="H240" s="239" t="s">
        <v>245</v>
      </c>
      <c r="I240" s="239"/>
      <c r="J240" s="239"/>
      <c r="K240" s="242">
        <v>44000</v>
      </c>
      <c r="L240" s="239" t="s">
        <v>2311</v>
      </c>
      <c r="M240" s="130"/>
      <c r="N240" s="228"/>
      <c r="O240" s="229">
        <v>827578</v>
      </c>
      <c r="P240" s="28"/>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row>
    <row r="241" spans="1:115" s="23" customFormat="1" ht="66.75" customHeight="1">
      <c r="A241" s="386"/>
      <c r="B241" s="386"/>
      <c r="C241" s="239" t="s">
        <v>2201</v>
      </c>
      <c r="D241" s="75" t="s">
        <v>1452</v>
      </c>
      <c r="E241" s="75" t="s">
        <v>2202</v>
      </c>
      <c r="F241" s="75" t="s">
        <v>2203</v>
      </c>
      <c r="G241" s="75" t="s">
        <v>2204</v>
      </c>
      <c r="H241" s="239" t="s">
        <v>245</v>
      </c>
      <c r="I241" s="239"/>
      <c r="J241" s="239"/>
      <c r="K241" s="242">
        <v>43917</v>
      </c>
      <c r="L241" s="239" t="s">
        <v>2205</v>
      </c>
      <c r="M241" s="130"/>
      <c r="N241" s="228"/>
      <c r="O241" s="229">
        <v>40000</v>
      </c>
      <c r="P241" s="28"/>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row>
    <row r="242" spans="1:115" s="23" customFormat="1" ht="69.75" customHeight="1">
      <c r="A242" s="386"/>
      <c r="B242" s="386"/>
      <c r="C242" s="239" t="s">
        <v>1289</v>
      </c>
      <c r="D242" s="75" t="s">
        <v>1277</v>
      </c>
      <c r="E242" s="75" t="s">
        <v>2202</v>
      </c>
      <c r="F242" s="75" t="s">
        <v>2203</v>
      </c>
      <c r="G242" s="75" t="s">
        <v>2206</v>
      </c>
      <c r="H242" s="239" t="s">
        <v>245</v>
      </c>
      <c r="I242" s="239"/>
      <c r="J242" s="239"/>
      <c r="K242" s="242">
        <v>43948</v>
      </c>
      <c r="L242" s="239" t="s">
        <v>2235</v>
      </c>
      <c r="M242" s="130"/>
      <c r="N242" s="228"/>
      <c r="O242" s="229">
        <v>50000</v>
      </c>
      <c r="P242" s="28"/>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row>
    <row r="243" spans="1:115" s="23" customFormat="1" ht="58.5" customHeight="1">
      <c r="A243" s="386"/>
      <c r="B243" s="386"/>
      <c r="C243" s="239" t="s">
        <v>2207</v>
      </c>
      <c r="D243" s="75" t="s">
        <v>1277</v>
      </c>
      <c r="E243" s="75" t="s">
        <v>2202</v>
      </c>
      <c r="F243" s="75" t="s">
        <v>2203</v>
      </c>
      <c r="G243" s="75" t="s">
        <v>2208</v>
      </c>
      <c r="H243" s="239" t="s">
        <v>245</v>
      </c>
      <c r="I243" s="239"/>
      <c r="J243" s="239"/>
      <c r="K243" s="242">
        <v>43948</v>
      </c>
      <c r="L243" s="239" t="s">
        <v>2236</v>
      </c>
      <c r="M243" s="130"/>
      <c r="N243" s="228"/>
      <c r="O243" s="229">
        <v>70000</v>
      </c>
      <c r="P243" s="28"/>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row>
    <row r="244" spans="1:115" s="23" customFormat="1" ht="60" customHeight="1">
      <c r="A244" s="386"/>
      <c r="B244" s="386"/>
      <c r="C244" s="239" t="s">
        <v>2237</v>
      </c>
      <c r="D244" s="75" t="s">
        <v>859</v>
      </c>
      <c r="E244" s="75" t="s">
        <v>2202</v>
      </c>
      <c r="F244" s="75" t="s">
        <v>2203</v>
      </c>
      <c r="G244" s="75" t="s">
        <v>2238</v>
      </c>
      <c r="H244" s="239" t="s">
        <v>245</v>
      </c>
      <c r="I244" s="239"/>
      <c r="J244" s="239"/>
      <c r="K244" s="242">
        <v>43959</v>
      </c>
      <c r="L244" s="239" t="s">
        <v>2239</v>
      </c>
      <c r="M244" s="130"/>
      <c r="N244" s="228"/>
      <c r="O244" s="229">
        <v>27000</v>
      </c>
      <c r="P244" s="28"/>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row>
    <row r="245" spans="1:115" s="23" customFormat="1" ht="60.75" customHeight="1">
      <c r="A245" s="386"/>
      <c r="B245" s="386"/>
      <c r="C245" s="239" t="s">
        <v>2312</v>
      </c>
      <c r="D245" s="75" t="s">
        <v>134</v>
      </c>
      <c r="E245" s="75" t="s">
        <v>2202</v>
      </c>
      <c r="F245" s="75" t="s">
        <v>2203</v>
      </c>
      <c r="G245" s="75" t="s">
        <v>2263</v>
      </c>
      <c r="H245" s="239" t="s">
        <v>245</v>
      </c>
      <c r="I245" s="239"/>
      <c r="J245" s="239"/>
      <c r="K245" s="242">
        <v>44011</v>
      </c>
      <c r="L245" s="239" t="s">
        <v>2313</v>
      </c>
      <c r="M245" s="130"/>
      <c r="N245" s="228"/>
      <c r="O245" s="229">
        <v>15000</v>
      </c>
      <c r="P245" s="28"/>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row>
    <row r="246" spans="1:115" s="23" customFormat="1" ht="60.75" customHeight="1">
      <c r="A246" s="386"/>
      <c r="B246" s="386"/>
      <c r="C246" s="176" t="s">
        <v>2960</v>
      </c>
      <c r="D246" s="75" t="s">
        <v>134</v>
      </c>
      <c r="E246" s="75" t="s">
        <v>2202</v>
      </c>
      <c r="F246" s="75" t="s">
        <v>2203</v>
      </c>
      <c r="G246" s="75" t="s">
        <v>2961</v>
      </c>
      <c r="H246" s="140" t="s">
        <v>245</v>
      </c>
      <c r="I246" s="140"/>
      <c r="J246" s="140"/>
      <c r="K246" s="254">
        <v>44095</v>
      </c>
      <c r="L246" s="38" t="s">
        <v>2962</v>
      </c>
      <c r="M246" s="176"/>
      <c r="N246" s="176"/>
      <c r="O246" s="229">
        <v>20000</v>
      </c>
      <c r="P246" s="28"/>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row>
    <row r="247" spans="1:115" s="23" customFormat="1" ht="63.75" customHeight="1">
      <c r="A247" s="387">
        <v>152</v>
      </c>
      <c r="B247" s="388"/>
      <c r="C247" s="239" t="s">
        <v>1917</v>
      </c>
      <c r="D247" s="75" t="s">
        <v>1918</v>
      </c>
      <c r="E247" s="75" t="s">
        <v>2240</v>
      </c>
      <c r="F247" s="75" t="s">
        <v>2241</v>
      </c>
      <c r="G247" s="75" t="s">
        <v>2242</v>
      </c>
      <c r="H247" s="239" t="s">
        <v>245</v>
      </c>
      <c r="I247" s="239"/>
      <c r="J247" s="239"/>
      <c r="K247" s="242">
        <v>43959</v>
      </c>
      <c r="L247" s="239" t="s">
        <v>2243</v>
      </c>
      <c r="M247" s="130"/>
      <c r="N247" s="228"/>
      <c r="O247" s="229">
        <v>30000</v>
      </c>
      <c r="P247" s="28"/>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row>
    <row r="248" spans="1:115" s="23" customFormat="1" ht="57" customHeight="1">
      <c r="A248" s="389"/>
      <c r="B248" s="390"/>
      <c r="C248" s="239" t="s">
        <v>545</v>
      </c>
      <c r="D248" s="75" t="s">
        <v>2244</v>
      </c>
      <c r="E248" s="75" t="s">
        <v>2240</v>
      </c>
      <c r="F248" s="75" t="s">
        <v>2241</v>
      </c>
      <c r="G248" s="75" t="s">
        <v>2245</v>
      </c>
      <c r="H248" s="239" t="s">
        <v>245</v>
      </c>
      <c r="I248" s="239"/>
      <c r="J248" s="239"/>
      <c r="K248" s="242">
        <v>43958</v>
      </c>
      <c r="L248" s="239" t="s">
        <v>2246</v>
      </c>
      <c r="M248" s="130"/>
      <c r="N248" s="228"/>
      <c r="O248" s="229">
        <v>8000</v>
      </c>
      <c r="P248" s="28"/>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row>
    <row r="249" spans="1:115" s="23" customFormat="1" ht="62.25" customHeight="1">
      <c r="A249" s="389"/>
      <c r="B249" s="390"/>
      <c r="C249" s="239" t="s">
        <v>2247</v>
      </c>
      <c r="D249" s="75" t="s">
        <v>2248</v>
      </c>
      <c r="E249" s="75" t="s">
        <v>2240</v>
      </c>
      <c r="F249" s="75" t="s">
        <v>2241</v>
      </c>
      <c r="G249" s="75" t="s">
        <v>2249</v>
      </c>
      <c r="H249" s="239" t="s">
        <v>245</v>
      </c>
      <c r="I249" s="239"/>
      <c r="J249" s="239"/>
      <c r="K249" s="242">
        <v>43965</v>
      </c>
      <c r="L249" s="239" t="s">
        <v>2250</v>
      </c>
      <c r="M249" s="130"/>
      <c r="N249" s="228"/>
      <c r="O249" s="229">
        <v>10000</v>
      </c>
      <c r="P249" s="28"/>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row>
    <row r="250" spans="1:115" s="23" customFormat="1" ht="60" customHeight="1">
      <c r="A250" s="389"/>
      <c r="B250" s="390"/>
      <c r="C250" s="239" t="s">
        <v>2251</v>
      </c>
      <c r="D250" s="75" t="s">
        <v>2252</v>
      </c>
      <c r="E250" s="75" t="s">
        <v>2240</v>
      </c>
      <c r="F250" s="75" t="s">
        <v>2241</v>
      </c>
      <c r="G250" s="75" t="s">
        <v>2253</v>
      </c>
      <c r="H250" s="239" t="s">
        <v>245</v>
      </c>
      <c r="I250" s="239"/>
      <c r="J250" s="239"/>
      <c r="K250" s="242">
        <v>43965</v>
      </c>
      <c r="L250" s="239" t="s">
        <v>2254</v>
      </c>
      <c r="M250" s="130"/>
      <c r="N250" s="228"/>
      <c r="O250" s="229">
        <v>5000</v>
      </c>
      <c r="P250" s="28"/>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row>
    <row r="251" spans="1:115" s="23" customFormat="1" ht="57" customHeight="1">
      <c r="A251" s="389"/>
      <c r="B251" s="390"/>
      <c r="C251" s="239" t="s">
        <v>2255</v>
      </c>
      <c r="D251" s="75" t="s">
        <v>2256</v>
      </c>
      <c r="E251" s="75" t="s">
        <v>2240</v>
      </c>
      <c r="F251" s="75" t="s">
        <v>2241</v>
      </c>
      <c r="G251" s="75" t="s">
        <v>2253</v>
      </c>
      <c r="H251" s="239" t="s">
        <v>245</v>
      </c>
      <c r="I251" s="239"/>
      <c r="J251" s="239"/>
      <c r="K251" s="242">
        <v>43966</v>
      </c>
      <c r="L251" s="239" t="s">
        <v>2257</v>
      </c>
      <c r="M251" s="130"/>
      <c r="N251" s="228"/>
      <c r="O251" s="229">
        <v>5000</v>
      </c>
      <c r="P251" s="28"/>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row>
    <row r="252" spans="1:115" s="23" customFormat="1" ht="63" customHeight="1">
      <c r="A252" s="389"/>
      <c r="B252" s="390"/>
      <c r="C252" s="239" t="s">
        <v>2258</v>
      </c>
      <c r="D252" s="75" t="s">
        <v>2259</v>
      </c>
      <c r="E252" s="75" t="s">
        <v>2240</v>
      </c>
      <c r="F252" s="75" t="s">
        <v>2241</v>
      </c>
      <c r="G252" s="75" t="s">
        <v>2253</v>
      </c>
      <c r="H252" s="239" t="s">
        <v>245</v>
      </c>
      <c r="I252" s="239"/>
      <c r="J252" s="239"/>
      <c r="K252" s="242">
        <v>43966</v>
      </c>
      <c r="L252" s="239" t="s">
        <v>2260</v>
      </c>
      <c r="M252" s="130"/>
      <c r="N252" s="228"/>
      <c r="O252" s="229">
        <v>5000</v>
      </c>
      <c r="P252" s="28"/>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row>
    <row r="253" spans="1:115" s="23" customFormat="1" ht="63.75" customHeight="1">
      <c r="A253" s="389"/>
      <c r="B253" s="390"/>
      <c r="C253" s="239" t="s">
        <v>2261</v>
      </c>
      <c r="D253" s="75" t="s">
        <v>2262</v>
      </c>
      <c r="E253" s="75" t="s">
        <v>2240</v>
      </c>
      <c r="F253" s="75" t="s">
        <v>2241</v>
      </c>
      <c r="G253" s="75" t="s">
        <v>2263</v>
      </c>
      <c r="H253" s="239" t="s">
        <v>245</v>
      </c>
      <c r="I253" s="239"/>
      <c r="J253" s="239"/>
      <c r="K253" s="242">
        <v>43970</v>
      </c>
      <c r="L253" s="239" t="s">
        <v>2264</v>
      </c>
      <c r="M253" s="130"/>
      <c r="N253" s="228"/>
      <c r="O253" s="229">
        <v>15000</v>
      </c>
      <c r="P253" s="28"/>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row>
    <row r="254" spans="1:115" s="23" customFormat="1" ht="57.75" customHeight="1">
      <c r="A254" s="389"/>
      <c r="B254" s="390"/>
      <c r="C254" s="239" t="s">
        <v>2265</v>
      </c>
      <c r="D254" s="75" t="s">
        <v>858</v>
      </c>
      <c r="E254" s="75" t="s">
        <v>2240</v>
      </c>
      <c r="F254" s="75" t="s">
        <v>2241</v>
      </c>
      <c r="G254" s="75" t="s">
        <v>2263</v>
      </c>
      <c r="H254" s="239" t="s">
        <v>245</v>
      </c>
      <c r="I254" s="239"/>
      <c r="J254" s="239"/>
      <c r="K254" s="242">
        <v>43973</v>
      </c>
      <c r="L254" s="239" t="s">
        <v>2266</v>
      </c>
      <c r="M254" s="130"/>
      <c r="N254" s="228"/>
      <c r="O254" s="229">
        <v>15000</v>
      </c>
      <c r="P254" s="28"/>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row>
    <row r="255" spans="1:115" s="23" customFormat="1" ht="58.5" customHeight="1">
      <c r="A255" s="389"/>
      <c r="B255" s="390"/>
      <c r="C255" s="239" t="s">
        <v>2267</v>
      </c>
      <c r="D255" s="75" t="s">
        <v>2268</v>
      </c>
      <c r="E255" s="75" t="s">
        <v>2240</v>
      </c>
      <c r="F255" s="75" t="s">
        <v>2241</v>
      </c>
      <c r="G255" s="75" t="s">
        <v>2253</v>
      </c>
      <c r="H255" s="239" t="s">
        <v>245</v>
      </c>
      <c r="I255" s="239"/>
      <c r="J255" s="239"/>
      <c r="K255" s="242">
        <v>43971</v>
      </c>
      <c r="L255" s="239" t="s">
        <v>2269</v>
      </c>
      <c r="M255" s="130"/>
      <c r="N255" s="228"/>
      <c r="O255" s="229">
        <v>5000</v>
      </c>
      <c r="P255" s="28"/>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row>
    <row r="256" spans="1:115" s="23" customFormat="1" ht="58.5" customHeight="1">
      <c r="A256" s="389"/>
      <c r="B256" s="390"/>
      <c r="C256" s="239" t="s">
        <v>2270</v>
      </c>
      <c r="D256" s="75" t="s">
        <v>2271</v>
      </c>
      <c r="E256" s="75" t="s">
        <v>2240</v>
      </c>
      <c r="F256" s="75" t="s">
        <v>2241</v>
      </c>
      <c r="G256" s="75" t="s">
        <v>2272</v>
      </c>
      <c r="H256" s="239" t="s">
        <v>245</v>
      </c>
      <c r="I256" s="239"/>
      <c r="J256" s="239"/>
      <c r="K256" s="242">
        <v>43971</v>
      </c>
      <c r="L256" s="239" t="s">
        <v>2273</v>
      </c>
      <c r="M256" s="130"/>
      <c r="N256" s="228"/>
      <c r="O256" s="229">
        <v>4000</v>
      </c>
      <c r="P256" s="28"/>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row>
    <row r="257" spans="1:115" s="23" customFormat="1" ht="58.5" customHeight="1">
      <c r="A257" s="389"/>
      <c r="B257" s="390"/>
      <c r="C257" s="239" t="s">
        <v>2274</v>
      </c>
      <c r="D257" s="75" t="s">
        <v>2275</v>
      </c>
      <c r="E257" s="75" t="s">
        <v>2240</v>
      </c>
      <c r="F257" s="75" t="s">
        <v>2241</v>
      </c>
      <c r="G257" s="75" t="s">
        <v>2245</v>
      </c>
      <c r="H257" s="239" t="s">
        <v>245</v>
      </c>
      <c r="I257" s="239"/>
      <c r="J257" s="239"/>
      <c r="K257" s="242">
        <v>43973</v>
      </c>
      <c r="L257" s="239" t="s">
        <v>2276</v>
      </c>
      <c r="M257" s="130"/>
      <c r="N257" s="228"/>
      <c r="O257" s="229">
        <v>8000</v>
      </c>
      <c r="P257" s="28"/>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row>
    <row r="258" spans="1:115" s="23" customFormat="1" ht="58.5" customHeight="1">
      <c r="A258" s="391"/>
      <c r="B258" s="392"/>
      <c r="C258" s="239" t="s">
        <v>454</v>
      </c>
      <c r="D258" s="75" t="s">
        <v>455</v>
      </c>
      <c r="E258" s="75" t="s">
        <v>2240</v>
      </c>
      <c r="F258" s="75" t="s">
        <v>2241</v>
      </c>
      <c r="G258" s="75" t="s">
        <v>2277</v>
      </c>
      <c r="H258" s="239" t="s">
        <v>245</v>
      </c>
      <c r="I258" s="239"/>
      <c r="J258" s="239"/>
      <c r="K258" s="242">
        <v>43973</v>
      </c>
      <c r="L258" s="239" t="s">
        <v>2278</v>
      </c>
      <c r="M258" s="130"/>
      <c r="N258" s="228"/>
      <c r="O258" s="229">
        <v>3000</v>
      </c>
      <c r="P258" s="28"/>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row>
    <row r="259" spans="1:115" s="23" customFormat="1" ht="58.5" customHeight="1">
      <c r="A259" s="311">
        <v>154</v>
      </c>
      <c r="B259" s="312"/>
      <c r="C259" s="239" t="s">
        <v>2393</v>
      </c>
      <c r="D259" s="75" t="s">
        <v>2394</v>
      </c>
      <c r="E259" s="75" t="s">
        <v>2240</v>
      </c>
      <c r="F259" s="75" t="s">
        <v>2395</v>
      </c>
      <c r="G259" s="75" t="s">
        <v>2396</v>
      </c>
      <c r="H259" s="239" t="s">
        <v>245</v>
      </c>
      <c r="I259" s="239"/>
      <c r="J259" s="239"/>
      <c r="K259" s="242">
        <v>43948</v>
      </c>
      <c r="L259" s="239" t="s">
        <v>2397</v>
      </c>
      <c r="M259" s="130"/>
      <c r="N259" s="228"/>
      <c r="O259" s="229">
        <v>216225</v>
      </c>
      <c r="P259" s="28"/>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row>
    <row r="260" spans="1:115" s="23" customFormat="1" ht="58.5" customHeight="1">
      <c r="A260" s="315">
        <v>155</v>
      </c>
      <c r="B260" s="316"/>
      <c r="C260" s="239" t="s">
        <v>2398</v>
      </c>
      <c r="D260" s="75" t="s">
        <v>2399</v>
      </c>
      <c r="E260" s="75" t="s">
        <v>2400</v>
      </c>
      <c r="F260" s="75" t="s">
        <v>2401</v>
      </c>
      <c r="G260" s="75" t="s">
        <v>2402</v>
      </c>
      <c r="H260" s="239" t="s">
        <v>245</v>
      </c>
      <c r="I260" s="239"/>
      <c r="J260" s="239"/>
      <c r="K260" s="242">
        <v>44035</v>
      </c>
      <c r="L260" s="239" t="s">
        <v>2403</v>
      </c>
      <c r="M260" s="130"/>
      <c r="N260" s="228"/>
      <c r="O260" s="229">
        <v>3000</v>
      </c>
      <c r="P260" s="28"/>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row>
    <row r="261" spans="1:115" s="23" customFormat="1" ht="58.5" customHeight="1">
      <c r="A261" s="311">
        <v>156</v>
      </c>
      <c r="B261" s="312"/>
      <c r="C261" s="239" t="s">
        <v>2003</v>
      </c>
      <c r="D261" s="75" t="s">
        <v>123</v>
      </c>
      <c r="E261" s="75" t="s">
        <v>2963</v>
      </c>
      <c r="F261" s="75" t="s">
        <v>2964</v>
      </c>
      <c r="G261" s="75" t="s">
        <v>2965</v>
      </c>
      <c r="H261" s="239" t="s">
        <v>245</v>
      </c>
      <c r="I261" s="239"/>
      <c r="J261" s="239"/>
      <c r="K261" s="242">
        <v>44099</v>
      </c>
      <c r="L261" s="239" t="s">
        <v>2966</v>
      </c>
      <c r="M261" s="130"/>
      <c r="N261" s="228"/>
      <c r="O261" s="229">
        <v>19824</v>
      </c>
      <c r="P261" s="28"/>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row>
    <row r="262" spans="1:115" s="23" customFormat="1" ht="58.5" customHeight="1">
      <c r="A262" s="315">
        <v>157</v>
      </c>
      <c r="B262" s="316"/>
      <c r="C262" s="239" t="s">
        <v>2003</v>
      </c>
      <c r="D262" s="75" t="s">
        <v>123</v>
      </c>
      <c r="E262" s="75" t="s">
        <v>2963</v>
      </c>
      <c r="F262" s="75" t="s">
        <v>2967</v>
      </c>
      <c r="G262" s="75" t="s">
        <v>2968</v>
      </c>
      <c r="H262" s="239" t="s">
        <v>245</v>
      </c>
      <c r="I262" s="239"/>
      <c r="J262" s="239"/>
      <c r="K262" s="242">
        <v>44099</v>
      </c>
      <c r="L262" s="239" t="s">
        <v>2969</v>
      </c>
      <c r="M262" s="130"/>
      <c r="N262" s="228"/>
      <c r="O262" s="229">
        <v>161680</v>
      </c>
      <c r="P262" s="28"/>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row>
    <row r="263" spans="1:115" s="23" customFormat="1" ht="58.5" customHeight="1">
      <c r="A263" s="311">
        <v>158</v>
      </c>
      <c r="B263" s="312"/>
      <c r="C263" s="239" t="s">
        <v>2003</v>
      </c>
      <c r="D263" s="75" t="s">
        <v>123</v>
      </c>
      <c r="E263" s="75" t="s">
        <v>2970</v>
      </c>
      <c r="F263" s="75" t="s">
        <v>2971</v>
      </c>
      <c r="G263" s="75" t="s">
        <v>2972</v>
      </c>
      <c r="H263" s="239" t="s">
        <v>245</v>
      </c>
      <c r="I263" s="239"/>
      <c r="J263" s="239"/>
      <c r="K263" s="242">
        <v>44099</v>
      </c>
      <c r="L263" s="239" t="s">
        <v>2973</v>
      </c>
      <c r="M263" s="130"/>
      <c r="N263" s="228"/>
      <c r="O263" s="229">
        <v>58384</v>
      </c>
      <c r="P263" s="28"/>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row>
    <row r="264" spans="1:115" s="23" customFormat="1" ht="58.5" customHeight="1">
      <c r="A264" s="315">
        <v>159</v>
      </c>
      <c r="B264" s="316"/>
      <c r="C264" s="239" t="s">
        <v>2003</v>
      </c>
      <c r="D264" s="75" t="s">
        <v>123</v>
      </c>
      <c r="E264" s="75" t="s">
        <v>2974</v>
      </c>
      <c r="F264" s="75" t="s">
        <v>2975</v>
      </c>
      <c r="G264" s="75" t="s">
        <v>2976</v>
      </c>
      <c r="H264" s="239" t="s">
        <v>245</v>
      </c>
      <c r="I264" s="239"/>
      <c r="J264" s="239"/>
      <c r="K264" s="242">
        <v>44099</v>
      </c>
      <c r="L264" s="239" t="s">
        <v>2977</v>
      </c>
      <c r="M264" s="130"/>
      <c r="N264" s="228"/>
      <c r="O264" s="229">
        <v>46708</v>
      </c>
      <c r="P264" s="28"/>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row>
    <row r="265" spans="1:115" s="23" customFormat="1" ht="58.5" customHeight="1">
      <c r="A265" s="311">
        <v>160</v>
      </c>
      <c r="B265" s="312"/>
      <c r="C265" s="239" t="s">
        <v>2003</v>
      </c>
      <c r="D265" s="75" t="s">
        <v>123</v>
      </c>
      <c r="E265" s="75" t="s">
        <v>2978</v>
      </c>
      <c r="F265" s="75" t="s">
        <v>2979</v>
      </c>
      <c r="G265" s="75" t="s">
        <v>2980</v>
      </c>
      <c r="H265" s="239" t="s">
        <v>245</v>
      </c>
      <c r="I265" s="239"/>
      <c r="J265" s="239"/>
      <c r="K265" s="242">
        <v>44102</v>
      </c>
      <c r="L265" s="239" t="s">
        <v>2981</v>
      </c>
      <c r="M265" s="130"/>
      <c r="N265" s="228"/>
      <c r="O265" s="229">
        <v>269467</v>
      </c>
      <c r="P265" s="28"/>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row>
    <row r="266" spans="1:115" s="23" customFormat="1" ht="58.5" customHeight="1">
      <c r="A266" s="315">
        <v>161</v>
      </c>
      <c r="B266" s="316"/>
      <c r="C266" s="239" t="s">
        <v>2003</v>
      </c>
      <c r="D266" s="75" t="s">
        <v>123</v>
      </c>
      <c r="E266" s="75" t="s">
        <v>2982</v>
      </c>
      <c r="F266" s="75" t="s">
        <v>2983</v>
      </c>
      <c r="G266" s="75" t="s">
        <v>2984</v>
      </c>
      <c r="H266" s="239" t="s">
        <v>245</v>
      </c>
      <c r="I266" s="239"/>
      <c r="J266" s="239"/>
      <c r="K266" s="242">
        <v>44099</v>
      </c>
      <c r="L266" s="239" t="s">
        <v>2985</v>
      </c>
      <c r="M266" s="130"/>
      <c r="N266" s="228"/>
      <c r="O266" s="229">
        <v>44911</v>
      </c>
      <c r="P266" s="28"/>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row>
    <row r="267" spans="1:115" s="23" customFormat="1" ht="58.5" customHeight="1">
      <c r="A267" s="311">
        <v>162</v>
      </c>
      <c r="B267" s="312"/>
      <c r="C267" s="239" t="s">
        <v>2003</v>
      </c>
      <c r="D267" s="75" t="s">
        <v>123</v>
      </c>
      <c r="E267" s="75" t="s">
        <v>2986</v>
      </c>
      <c r="F267" s="75" t="s">
        <v>2987</v>
      </c>
      <c r="G267" s="75" t="s">
        <v>2988</v>
      </c>
      <c r="H267" s="239" t="s">
        <v>245</v>
      </c>
      <c r="I267" s="239"/>
      <c r="J267" s="239"/>
      <c r="K267" s="242">
        <v>44099</v>
      </c>
      <c r="L267" s="239" t="s">
        <v>2989</v>
      </c>
      <c r="M267" s="130"/>
      <c r="N267" s="228"/>
      <c r="O267" s="229">
        <v>62876</v>
      </c>
      <c r="P267" s="28"/>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row>
    <row r="268" spans="1:115" s="23" customFormat="1" ht="58.5" customHeight="1">
      <c r="A268" s="311">
        <v>163</v>
      </c>
      <c r="B268" s="312"/>
      <c r="C268" s="239" t="s">
        <v>2003</v>
      </c>
      <c r="D268" s="75" t="s">
        <v>123</v>
      </c>
      <c r="E268" s="75" t="s">
        <v>2990</v>
      </c>
      <c r="F268" s="75" t="s">
        <v>2991</v>
      </c>
      <c r="G268" s="75" t="s">
        <v>2992</v>
      </c>
      <c r="H268" s="239" t="s">
        <v>245</v>
      </c>
      <c r="I268" s="239"/>
      <c r="J268" s="239"/>
      <c r="K268" s="242">
        <v>44099</v>
      </c>
      <c r="L268" s="239" t="s">
        <v>2993</v>
      </c>
      <c r="M268" s="130"/>
      <c r="N268" s="228"/>
      <c r="O268" s="229">
        <v>58384</v>
      </c>
      <c r="P268" s="28"/>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row>
    <row r="269" spans="1:115" s="23" customFormat="1" ht="87.75" customHeight="1">
      <c r="A269" s="311">
        <v>164</v>
      </c>
      <c r="B269" s="312"/>
      <c r="C269" s="239" t="s">
        <v>2003</v>
      </c>
      <c r="D269" s="75" t="s">
        <v>123</v>
      </c>
      <c r="E269" s="75" t="s">
        <v>2994</v>
      </c>
      <c r="F269" s="75" t="s">
        <v>2995</v>
      </c>
      <c r="G269" s="75" t="s">
        <v>2996</v>
      </c>
      <c r="H269" s="239" t="s">
        <v>245</v>
      </c>
      <c r="I269" s="239"/>
      <c r="J269" s="239"/>
      <c r="K269" s="242">
        <v>44099</v>
      </c>
      <c r="L269" s="239" t="s">
        <v>2997</v>
      </c>
      <c r="M269" s="130"/>
      <c r="N269" s="228"/>
      <c r="O269" s="229">
        <v>53894</v>
      </c>
      <c r="P269" s="28"/>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row>
    <row r="270" spans="1:115" s="23" customFormat="1" ht="87.75" customHeight="1">
      <c r="A270" s="311">
        <v>165</v>
      </c>
      <c r="B270" s="312"/>
      <c r="C270" s="239" t="s">
        <v>2998</v>
      </c>
      <c r="D270" s="75" t="s">
        <v>2999</v>
      </c>
      <c r="E270" s="75" t="s">
        <v>3000</v>
      </c>
      <c r="F270" s="75" t="s">
        <v>3001</v>
      </c>
      <c r="G270" s="75" t="s">
        <v>3002</v>
      </c>
      <c r="H270" s="239" t="s">
        <v>245</v>
      </c>
      <c r="I270" s="239"/>
      <c r="J270" s="239"/>
      <c r="K270" s="242">
        <v>44078</v>
      </c>
      <c r="L270" s="239" t="s">
        <v>3003</v>
      </c>
      <c r="M270" s="130"/>
      <c r="N270" s="228"/>
      <c r="O270" s="229">
        <v>38000</v>
      </c>
      <c r="P270" s="28"/>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row>
    <row r="271" spans="1:115" s="23" customFormat="1" ht="87.75" customHeight="1">
      <c r="A271" s="311"/>
      <c r="B271" s="312"/>
      <c r="C271" s="239" t="s">
        <v>3013</v>
      </c>
      <c r="D271" s="75" t="s">
        <v>3014</v>
      </c>
      <c r="E271" s="75" t="s">
        <v>3015</v>
      </c>
      <c r="F271" s="75" t="s">
        <v>3016</v>
      </c>
      <c r="G271" s="75" t="s">
        <v>3017</v>
      </c>
      <c r="H271" s="239"/>
      <c r="I271" s="239"/>
      <c r="J271" s="239"/>
      <c r="K271" s="242"/>
      <c r="L271" s="239"/>
      <c r="M271" s="130"/>
      <c r="N271" s="228"/>
      <c r="O271" s="229">
        <v>637743</v>
      </c>
      <c r="P271" s="28"/>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row>
    <row r="272" spans="1:115" s="23" customFormat="1" ht="87.75" customHeight="1">
      <c r="A272" s="311">
        <v>166</v>
      </c>
      <c r="B272" s="312"/>
      <c r="C272" s="239" t="s">
        <v>1518</v>
      </c>
      <c r="D272" s="75" t="s">
        <v>3029</v>
      </c>
      <c r="E272" s="158" t="s">
        <v>1925</v>
      </c>
      <c r="F272" s="75" t="s">
        <v>3030</v>
      </c>
      <c r="G272" s="75" t="s">
        <v>3031</v>
      </c>
      <c r="H272" s="239" t="s">
        <v>245</v>
      </c>
      <c r="I272" s="239"/>
      <c r="J272" s="239"/>
      <c r="K272" s="242">
        <v>44151</v>
      </c>
      <c r="L272" s="239" t="s">
        <v>3032</v>
      </c>
      <c r="M272" s="130"/>
      <c r="N272" s="228"/>
      <c r="O272" s="229">
        <v>64000</v>
      </c>
      <c r="P272" s="28"/>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row>
    <row r="273" spans="1:115" s="23" customFormat="1" ht="22.5" customHeight="1">
      <c r="A273" s="328"/>
      <c r="B273" s="328"/>
      <c r="C273" s="69" t="s">
        <v>3074</v>
      </c>
      <c r="D273" s="132"/>
      <c r="E273" s="132"/>
      <c r="F273" s="132"/>
      <c r="G273" s="70">
        <f>O273</f>
        <v>14837934</v>
      </c>
      <c r="H273" s="71"/>
      <c r="I273" s="71"/>
      <c r="J273" s="71"/>
      <c r="K273" s="72"/>
      <c r="L273" s="71"/>
      <c r="M273" s="92"/>
      <c r="N273" s="90"/>
      <c r="O273" s="179">
        <f>SUM(O79:O272)</f>
        <v>14837934</v>
      </c>
      <c r="P273" s="28"/>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row>
    <row r="274" spans="1:115" s="23" customFormat="1" ht="21" customHeight="1">
      <c r="A274" s="311" t="s">
        <v>578</v>
      </c>
      <c r="B274" s="319"/>
      <c r="C274" s="319"/>
      <c r="D274" s="319"/>
      <c r="E274" s="319"/>
      <c r="F274" s="319"/>
      <c r="G274" s="319"/>
      <c r="H274" s="319"/>
      <c r="I274" s="319"/>
      <c r="J274" s="319"/>
      <c r="K274" s="319"/>
      <c r="L274" s="319"/>
      <c r="M274" s="312"/>
      <c r="N274" s="84"/>
      <c r="O274" s="28"/>
      <c r="P274" s="84"/>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row>
    <row r="275" spans="1:115" s="23" customFormat="1" ht="45.75" customHeight="1">
      <c r="A275" s="315">
        <v>1</v>
      </c>
      <c r="B275" s="316"/>
      <c r="C275" s="213" t="s">
        <v>210</v>
      </c>
      <c r="D275" s="214" t="s">
        <v>1505</v>
      </c>
      <c r="E275" s="214" t="s">
        <v>1506</v>
      </c>
      <c r="F275" s="214" t="s">
        <v>1507</v>
      </c>
      <c r="G275" s="214" t="s">
        <v>2211</v>
      </c>
      <c r="H275" s="214" t="s">
        <v>174</v>
      </c>
      <c r="I275" s="214"/>
      <c r="J275" s="214"/>
      <c r="K275" s="215" t="s">
        <v>2111</v>
      </c>
      <c r="L275" s="214" t="s">
        <v>170</v>
      </c>
      <c r="M275" s="75"/>
      <c r="N275" s="84"/>
      <c r="O275" s="28">
        <v>17712</v>
      </c>
      <c r="P275" s="84"/>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row>
    <row r="276" spans="1:115" s="23" customFormat="1" ht="43.5" customHeight="1">
      <c r="A276" s="315">
        <v>2</v>
      </c>
      <c r="B276" s="316"/>
      <c r="C276" s="213" t="s">
        <v>783</v>
      </c>
      <c r="D276" s="214" t="s">
        <v>784</v>
      </c>
      <c r="E276" s="214" t="s">
        <v>785</v>
      </c>
      <c r="F276" s="214" t="s">
        <v>786</v>
      </c>
      <c r="G276" s="214" t="s">
        <v>1602</v>
      </c>
      <c r="H276" s="214" t="s">
        <v>174</v>
      </c>
      <c r="I276" s="216"/>
      <c r="J276" s="216"/>
      <c r="K276" s="217" t="s">
        <v>2112</v>
      </c>
      <c r="L276" s="214" t="s">
        <v>787</v>
      </c>
      <c r="M276" s="66"/>
      <c r="N276" s="84"/>
      <c r="O276" s="28">
        <v>1450</v>
      </c>
      <c r="P276" s="84"/>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row>
    <row r="277" spans="1:115" s="23" customFormat="1" ht="42" customHeight="1">
      <c r="A277" s="315">
        <v>3</v>
      </c>
      <c r="B277" s="316"/>
      <c r="C277" s="213" t="s">
        <v>295</v>
      </c>
      <c r="D277" s="214" t="s">
        <v>296</v>
      </c>
      <c r="E277" s="214" t="s">
        <v>297</v>
      </c>
      <c r="F277" s="214" t="s">
        <v>298</v>
      </c>
      <c r="G277" s="214" t="s">
        <v>1603</v>
      </c>
      <c r="H277" s="214" t="s">
        <v>174</v>
      </c>
      <c r="I277" s="216"/>
      <c r="J277" s="216"/>
      <c r="K277" s="215" t="s">
        <v>2111</v>
      </c>
      <c r="L277" s="214" t="s">
        <v>299</v>
      </c>
      <c r="M277" s="73"/>
      <c r="N277" s="84"/>
      <c r="O277" s="28">
        <v>21000</v>
      </c>
      <c r="P277" s="84"/>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row>
    <row r="278" spans="1:115" s="23" customFormat="1" ht="39" customHeight="1">
      <c r="A278" s="320">
        <v>4</v>
      </c>
      <c r="B278" s="321"/>
      <c r="C278" s="213" t="s">
        <v>295</v>
      </c>
      <c r="D278" s="214" t="s">
        <v>1133</v>
      </c>
      <c r="E278" s="214" t="s">
        <v>297</v>
      </c>
      <c r="F278" s="214" t="s">
        <v>1134</v>
      </c>
      <c r="G278" s="214" t="s">
        <v>1604</v>
      </c>
      <c r="H278" s="214" t="s">
        <v>174</v>
      </c>
      <c r="I278" s="216"/>
      <c r="J278" s="216"/>
      <c r="K278" s="215" t="s">
        <v>2111</v>
      </c>
      <c r="L278" s="214" t="s">
        <v>1135</v>
      </c>
      <c r="M278" s="93"/>
      <c r="N278" s="84"/>
      <c r="O278" s="28">
        <v>10000</v>
      </c>
      <c r="P278" s="84"/>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row>
    <row r="279" spans="1:115" s="23" customFormat="1" ht="46.5" customHeight="1">
      <c r="A279" s="324"/>
      <c r="B279" s="325"/>
      <c r="C279" s="213" t="s">
        <v>1136</v>
      </c>
      <c r="D279" s="214" t="s">
        <v>1137</v>
      </c>
      <c r="E279" s="214" t="s">
        <v>297</v>
      </c>
      <c r="F279" s="214" t="s">
        <v>1134</v>
      </c>
      <c r="G279" s="214" t="s">
        <v>1604</v>
      </c>
      <c r="H279" s="214" t="s">
        <v>174</v>
      </c>
      <c r="I279" s="216"/>
      <c r="J279" s="216"/>
      <c r="K279" s="215" t="s">
        <v>2111</v>
      </c>
      <c r="L279" s="214" t="s">
        <v>1135</v>
      </c>
      <c r="M279" s="93"/>
      <c r="N279" s="84"/>
      <c r="O279" s="28">
        <v>10000</v>
      </c>
      <c r="P279" s="84"/>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row>
    <row r="280" spans="1:115" s="23" customFormat="1" ht="40.5" customHeight="1">
      <c r="A280" s="315">
        <v>5</v>
      </c>
      <c r="B280" s="316"/>
      <c r="C280" s="213" t="s">
        <v>1138</v>
      </c>
      <c r="D280" s="214" t="s">
        <v>239</v>
      </c>
      <c r="E280" s="214" t="s">
        <v>240</v>
      </c>
      <c r="F280" s="214" t="s">
        <v>1139</v>
      </c>
      <c r="G280" s="214" t="s">
        <v>2113</v>
      </c>
      <c r="H280" s="214" t="s">
        <v>174</v>
      </c>
      <c r="I280" s="216"/>
      <c r="J280" s="216"/>
      <c r="K280" s="215" t="s">
        <v>2114</v>
      </c>
      <c r="L280" s="214" t="s">
        <v>1140</v>
      </c>
      <c r="M280" s="93"/>
      <c r="N280" s="84"/>
      <c r="O280" s="28">
        <v>8000</v>
      </c>
      <c r="P280" s="84"/>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row>
    <row r="281" spans="1:115" s="23" customFormat="1" ht="46.5" customHeight="1">
      <c r="A281" s="315">
        <v>6</v>
      </c>
      <c r="B281" s="316"/>
      <c r="C281" s="213" t="s">
        <v>1141</v>
      </c>
      <c r="D281" s="214" t="s">
        <v>1142</v>
      </c>
      <c r="E281" s="214" t="s">
        <v>1143</v>
      </c>
      <c r="F281" s="214" t="s">
        <v>1144</v>
      </c>
      <c r="G281" s="213" t="s">
        <v>3049</v>
      </c>
      <c r="H281" s="214" t="s">
        <v>174</v>
      </c>
      <c r="I281" s="216"/>
      <c r="J281" s="218" t="s">
        <v>245</v>
      </c>
      <c r="K281" s="215" t="s">
        <v>1883</v>
      </c>
      <c r="L281" s="214" t="s">
        <v>1145</v>
      </c>
      <c r="M281" s="66"/>
      <c r="N281" s="84"/>
      <c r="O281" s="28">
        <v>3000</v>
      </c>
      <c r="P281" s="84"/>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row>
    <row r="282" spans="1:115" s="23" customFormat="1" ht="43.5" customHeight="1">
      <c r="A282" s="315">
        <v>7</v>
      </c>
      <c r="B282" s="316"/>
      <c r="C282" s="213" t="s">
        <v>362</v>
      </c>
      <c r="D282" s="214" t="s">
        <v>363</v>
      </c>
      <c r="E282" s="214" t="s">
        <v>364</v>
      </c>
      <c r="F282" s="214" t="s">
        <v>190</v>
      </c>
      <c r="G282" s="214" t="s">
        <v>2212</v>
      </c>
      <c r="H282" s="214" t="s">
        <v>174</v>
      </c>
      <c r="I282" s="216"/>
      <c r="J282" s="216"/>
      <c r="K282" s="215" t="s">
        <v>2115</v>
      </c>
      <c r="L282" s="214" t="s">
        <v>191</v>
      </c>
      <c r="M282" s="94" t="s">
        <v>1884</v>
      </c>
      <c r="N282" s="84"/>
      <c r="O282" s="28">
        <v>2120</v>
      </c>
      <c r="P282" s="84"/>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row>
    <row r="283" spans="1:115" s="23" customFormat="1" ht="52.5" customHeight="1">
      <c r="A283" s="315">
        <v>8</v>
      </c>
      <c r="B283" s="316"/>
      <c r="C283" s="213" t="s">
        <v>1888</v>
      </c>
      <c r="D283" s="214" t="s">
        <v>784</v>
      </c>
      <c r="E283" s="214" t="s">
        <v>2116</v>
      </c>
      <c r="F283" s="214" t="s">
        <v>2117</v>
      </c>
      <c r="G283" s="213" t="s">
        <v>1889</v>
      </c>
      <c r="H283" s="214" t="s">
        <v>174</v>
      </c>
      <c r="I283" s="216"/>
      <c r="J283" s="216"/>
      <c r="K283" s="217" t="s">
        <v>2118</v>
      </c>
      <c r="L283" s="214" t="s">
        <v>2119</v>
      </c>
      <c r="M283" s="93"/>
      <c r="N283" s="84"/>
      <c r="O283" s="28">
        <v>17585</v>
      </c>
      <c r="P283" s="84"/>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row>
    <row r="284" spans="1:115" s="23" customFormat="1" ht="47.25" customHeight="1">
      <c r="A284" s="315">
        <v>9</v>
      </c>
      <c r="B284" s="316"/>
      <c r="C284" s="213" t="s">
        <v>1252</v>
      </c>
      <c r="D284" s="214" t="s">
        <v>100</v>
      </c>
      <c r="E284" s="214" t="s">
        <v>744</v>
      </c>
      <c r="F284" s="214" t="s">
        <v>745</v>
      </c>
      <c r="G284" s="214" t="s">
        <v>1605</v>
      </c>
      <c r="H284" s="214" t="s">
        <v>174</v>
      </c>
      <c r="I284" s="216"/>
      <c r="J284" s="214" t="s">
        <v>174</v>
      </c>
      <c r="K284" s="215" t="s">
        <v>2120</v>
      </c>
      <c r="L284" s="214" t="s">
        <v>629</v>
      </c>
      <c r="M284" s="93"/>
      <c r="N284" s="84"/>
      <c r="O284" s="28">
        <v>20000</v>
      </c>
      <c r="P284" s="84"/>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row>
    <row r="285" spans="1:115" s="23" customFormat="1" ht="47.25" customHeight="1">
      <c r="A285" s="315">
        <v>10</v>
      </c>
      <c r="B285" s="316"/>
      <c r="C285" s="213" t="s">
        <v>781</v>
      </c>
      <c r="D285" s="214" t="s">
        <v>782</v>
      </c>
      <c r="E285" s="214" t="s">
        <v>1264</v>
      </c>
      <c r="F285" s="214" t="s">
        <v>1265</v>
      </c>
      <c r="G285" s="214" t="s">
        <v>1606</v>
      </c>
      <c r="H285" s="214" t="s">
        <v>245</v>
      </c>
      <c r="I285" s="216"/>
      <c r="J285" s="214"/>
      <c r="K285" s="215" t="s">
        <v>2121</v>
      </c>
      <c r="L285" s="214" t="s">
        <v>1266</v>
      </c>
      <c r="M285" s="93"/>
      <c r="N285" s="84"/>
      <c r="O285" s="28">
        <v>28000</v>
      </c>
      <c r="P285" s="84"/>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row>
    <row r="286" spans="1:115" s="23" customFormat="1" ht="45.75" customHeight="1">
      <c r="A286" s="315">
        <v>11</v>
      </c>
      <c r="B286" s="316"/>
      <c r="C286" s="213" t="s">
        <v>754</v>
      </c>
      <c r="D286" s="214" t="s">
        <v>239</v>
      </c>
      <c r="E286" s="214" t="s">
        <v>1143</v>
      </c>
      <c r="F286" s="214" t="s">
        <v>0</v>
      </c>
      <c r="G286" s="214" t="s">
        <v>1607</v>
      </c>
      <c r="H286" s="214" t="s">
        <v>174</v>
      </c>
      <c r="I286" s="216"/>
      <c r="J286" s="214"/>
      <c r="K286" s="215" t="s">
        <v>2122</v>
      </c>
      <c r="L286" s="214" t="s">
        <v>756</v>
      </c>
      <c r="M286" s="93"/>
      <c r="N286" s="84"/>
      <c r="O286" s="28">
        <v>15000</v>
      </c>
      <c r="P286" s="84"/>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row>
    <row r="287" spans="1:115" s="23" customFormat="1" ht="45.75" customHeight="1">
      <c r="A287" s="315">
        <v>12</v>
      </c>
      <c r="B287" s="316"/>
      <c r="C287" s="213" t="s">
        <v>99</v>
      </c>
      <c r="D287" s="214" t="s">
        <v>784</v>
      </c>
      <c r="E287" s="214" t="s">
        <v>97</v>
      </c>
      <c r="F287" s="214" t="s">
        <v>1</v>
      </c>
      <c r="G287" s="214" t="s">
        <v>1608</v>
      </c>
      <c r="H287" s="214" t="s">
        <v>174</v>
      </c>
      <c r="I287" s="216"/>
      <c r="J287" s="216"/>
      <c r="K287" s="217" t="s">
        <v>1885</v>
      </c>
      <c r="L287" s="214" t="s">
        <v>98</v>
      </c>
      <c r="M287" s="73"/>
      <c r="N287" s="84"/>
      <c r="O287" s="28">
        <v>6700</v>
      </c>
      <c r="P287" s="84"/>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row>
    <row r="288" spans="1:115" s="23" customFormat="1" ht="48.75" customHeight="1">
      <c r="A288" s="315">
        <v>13</v>
      </c>
      <c r="B288" s="316"/>
      <c r="C288" s="213" t="s">
        <v>2213</v>
      </c>
      <c r="D288" s="214" t="s">
        <v>2214</v>
      </c>
      <c r="E288" s="214" t="s">
        <v>2215</v>
      </c>
      <c r="F288" s="214" t="s">
        <v>2216</v>
      </c>
      <c r="G288" s="214" t="s">
        <v>2280</v>
      </c>
      <c r="H288" s="214" t="s">
        <v>174</v>
      </c>
      <c r="I288" s="216"/>
      <c r="J288" s="216"/>
      <c r="K288" s="215" t="s">
        <v>2217</v>
      </c>
      <c r="L288" s="214" t="s">
        <v>2218</v>
      </c>
      <c r="M288" s="73"/>
      <c r="N288" s="84"/>
      <c r="O288" s="28">
        <v>15000</v>
      </c>
      <c r="P288" s="84"/>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row>
    <row r="289" spans="1:115" s="23" customFormat="1" ht="48.75" customHeight="1">
      <c r="A289" s="320">
        <v>14</v>
      </c>
      <c r="B289" s="321"/>
      <c r="C289" s="213" t="s">
        <v>1334</v>
      </c>
      <c r="D289" s="214" t="s">
        <v>1335</v>
      </c>
      <c r="E289" s="214" t="s">
        <v>755</v>
      </c>
      <c r="F289" s="214" t="s">
        <v>527</v>
      </c>
      <c r="G289" s="214" t="s">
        <v>1609</v>
      </c>
      <c r="H289" s="214" t="s">
        <v>174</v>
      </c>
      <c r="I289" s="216"/>
      <c r="J289" s="216"/>
      <c r="K289" s="215" t="s">
        <v>2111</v>
      </c>
      <c r="L289" s="214" t="s">
        <v>528</v>
      </c>
      <c r="M289" s="66"/>
      <c r="N289" s="84"/>
      <c r="O289" s="28">
        <v>9500</v>
      </c>
      <c r="P289" s="84"/>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row>
    <row r="290" spans="1:115" s="23" customFormat="1" ht="47.25" customHeight="1">
      <c r="A290" s="324"/>
      <c r="B290" s="325"/>
      <c r="C290" s="213" t="s">
        <v>754</v>
      </c>
      <c r="D290" s="214" t="s">
        <v>239</v>
      </c>
      <c r="E290" s="214" t="s">
        <v>755</v>
      </c>
      <c r="F290" s="214" t="s">
        <v>527</v>
      </c>
      <c r="G290" s="214" t="s">
        <v>1609</v>
      </c>
      <c r="H290" s="214" t="s">
        <v>174</v>
      </c>
      <c r="I290" s="216"/>
      <c r="J290" s="216"/>
      <c r="K290" s="215" t="s">
        <v>2122</v>
      </c>
      <c r="L290" s="214" t="s">
        <v>528</v>
      </c>
      <c r="M290" s="66"/>
      <c r="N290" s="84"/>
      <c r="O290" s="28">
        <v>9500</v>
      </c>
      <c r="P290" s="84"/>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c r="DK290" s="22"/>
    </row>
    <row r="291" spans="1:115" s="23" customFormat="1" ht="45.75" customHeight="1">
      <c r="A291" s="315">
        <v>15</v>
      </c>
      <c r="B291" s="316"/>
      <c r="C291" s="213" t="s">
        <v>2</v>
      </c>
      <c r="D291" s="214" t="s">
        <v>3</v>
      </c>
      <c r="E291" s="214" t="s">
        <v>4</v>
      </c>
      <c r="F291" s="214" t="s">
        <v>5</v>
      </c>
      <c r="G291" s="214" t="s">
        <v>1610</v>
      </c>
      <c r="H291" s="214" t="s">
        <v>245</v>
      </c>
      <c r="I291" s="216"/>
      <c r="J291" s="216"/>
      <c r="K291" s="215" t="s">
        <v>2123</v>
      </c>
      <c r="L291" s="214" t="s">
        <v>6</v>
      </c>
      <c r="M291" s="66"/>
      <c r="N291" s="84"/>
      <c r="O291" s="28">
        <v>16000</v>
      </c>
      <c r="P291" s="84"/>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row>
    <row r="292" spans="1:115" s="23" customFormat="1" ht="42.75" customHeight="1">
      <c r="A292" s="315">
        <v>16</v>
      </c>
      <c r="B292" s="316"/>
      <c r="C292" s="213" t="s">
        <v>913</v>
      </c>
      <c r="D292" s="214" t="s">
        <v>294</v>
      </c>
      <c r="E292" s="214" t="s">
        <v>7</v>
      </c>
      <c r="F292" s="214" t="s">
        <v>8</v>
      </c>
      <c r="G292" s="214" t="s">
        <v>1611</v>
      </c>
      <c r="H292" s="214" t="s">
        <v>245</v>
      </c>
      <c r="I292" s="216"/>
      <c r="J292" s="216"/>
      <c r="K292" s="217" t="s">
        <v>2112</v>
      </c>
      <c r="L292" s="214" t="s">
        <v>9</v>
      </c>
      <c r="M292" s="66"/>
      <c r="N292" s="84"/>
      <c r="O292" s="28">
        <v>5000</v>
      </c>
      <c r="P292" s="84"/>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row>
    <row r="293" spans="1:115" s="23" customFormat="1" ht="42" customHeight="1">
      <c r="A293" s="315">
        <v>17</v>
      </c>
      <c r="B293" s="316"/>
      <c r="C293" s="219" t="s">
        <v>1594</v>
      </c>
      <c r="D293" s="220" t="s">
        <v>1595</v>
      </c>
      <c r="E293" s="220" t="s">
        <v>1596</v>
      </c>
      <c r="F293" s="220" t="s">
        <v>1597</v>
      </c>
      <c r="G293" s="220" t="s">
        <v>2124</v>
      </c>
      <c r="H293" s="220" t="s">
        <v>174</v>
      </c>
      <c r="I293" s="221"/>
      <c r="J293" s="221"/>
      <c r="K293" s="222" t="s">
        <v>2125</v>
      </c>
      <c r="L293" s="220" t="s">
        <v>1598</v>
      </c>
      <c r="M293" s="66"/>
      <c r="N293" s="84"/>
      <c r="O293" s="28">
        <v>800</v>
      </c>
      <c r="P293" s="84"/>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row>
    <row r="294" spans="1:115" s="23" customFormat="1" ht="92.25" customHeight="1">
      <c r="A294" s="311">
        <v>18</v>
      </c>
      <c r="B294" s="312"/>
      <c r="C294" s="213" t="s">
        <v>589</v>
      </c>
      <c r="D294" s="214" t="s">
        <v>363</v>
      </c>
      <c r="E294" s="214" t="s">
        <v>590</v>
      </c>
      <c r="F294" s="214" t="s">
        <v>591</v>
      </c>
      <c r="G294" s="213" t="s">
        <v>592</v>
      </c>
      <c r="H294" s="214" t="s">
        <v>174</v>
      </c>
      <c r="I294" s="216"/>
      <c r="J294" s="214"/>
      <c r="K294" s="214" t="s">
        <v>2126</v>
      </c>
      <c r="L294" s="214" t="s">
        <v>593</v>
      </c>
      <c r="M294" s="93"/>
      <c r="N294" s="84"/>
      <c r="O294" s="28">
        <v>136080</v>
      </c>
      <c r="P294" s="84"/>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row>
    <row r="295" spans="1:115" s="23" customFormat="1" ht="51.75" customHeight="1">
      <c r="A295" s="311">
        <v>19</v>
      </c>
      <c r="B295" s="312"/>
      <c r="C295" s="213" t="s">
        <v>2127</v>
      </c>
      <c r="D295" s="214" t="s">
        <v>294</v>
      </c>
      <c r="E295" s="214" t="s">
        <v>2128</v>
      </c>
      <c r="F295" s="214" t="s">
        <v>2129</v>
      </c>
      <c r="G295" s="213" t="s">
        <v>2409</v>
      </c>
      <c r="H295" s="214" t="s">
        <v>174</v>
      </c>
      <c r="I295" s="216"/>
      <c r="J295" s="214"/>
      <c r="K295" s="214" t="s">
        <v>2130</v>
      </c>
      <c r="L295" s="214" t="s">
        <v>2131</v>
      </c>
      <c r="M295" s="93"/>
      <c r="N295" s="84"/>
      <c r="O295" s="28">
        <v>35000</v>
      </c>
      <c r="P295" s="84"/>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row>
    <row r="296" spans="1:115" s="23" customFormat="1" ht="60.75" customHeight="1">
      <c r="A296" s="311">
        <v>20</v>
      </c>
      <c r="B296" s="312"/>
      <c r="C296" s="213" t="s">
        <v>1890</v>
      </c>
      <c r="D296" s="214" t="s">
        <v>363</v>
      </c>
      <c r="E296" s="214" t="s">
        <v>2132</v>
      </c>
      <c r="F296" s="214" t="s">
        <v>2133</v>
      </c>
      <c r="G296" s="213" t="s">
        <v>2410</v>
      </c>
      <c r="H296" s="214"/>
      <c r="I296" s="216"/>
      <c r="J296" s="214" t="s">
        <v>174</v>
      </c>
      <c r="K296" s="214" t="s">
        <v>1891</v>
      </c>
      <c r="L296" s="214" t="s">
        <v>1892</v>
      </c>
      <c r="M296" s="93"/>
      <c r="N296" s="84"/>
      <c r="O296" s="28">
        <v>11040</v>
      </c>
      <c r="P296" s="84"/>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row>
    <row r="297" spans="1:115" s="23" customFormat="1" ht="46.5" customHeight="1">
      <c r="A297" s="311">
        <v>21</v>
      </c>
      <c r="B297" s="312"/>
      <c r="C297" s="213" t="s">
        <v>1886</v>
      </c>
      <c r="D297" s="214" t="s">
        <v>1595</v>
      </c>
      <c r="E297" s="214" t="s">
        <v>2134</v>
      </c>
      <c r="F297" s="214" t="s">
        <v>1819</v>
      </c>
      <c r="G297" s="213" t="s">
        <v>2135</v>
      </c>
      <c r="H297" s="214" t="s">
        <v>174</v>
      </c>
      <c r="I297" s="216"/>
      <c r="J297" s="214"/>
      <c r="K297" s="214" t="s">
        <v>2136</v>
      </c>
      <c r="L297" s="214" t="s">
        <v>1887</v>
      </c>
      <c r="M297" s="93"/>
      <c r="N297" s="84"/>
      <c r="O297" s="28">
        <v>3250</v>
      </c>
      <c r="P297" s="84"/>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row>
    <row r="298" spans="1:115" s="23" customFormat="1" ht="46.5" customHeight="1">
      <c r="A298" s="311">
        <v>22</v>
      </c>
      <c r="B298" s="312"/>
      <c r="C298" s="213" t="s">
        <v>2137</v>
      </c>
      <c r="D298" s="214" t="s">
        <v>2138</v>
      </c>
      <c r="E298" s="214" t="s">
        <v>2139</v>
      </c>
      <c r="F298" s="214" t="s">
        <v>2140</v>
      </c>
      <c r="G298" s="213" t="s">
        <v>2219</v>
      </c>
      <c r="H298" s="214" t="s">
        <v>174</v>
      </c>
      <c r="I298" s="216"/>
      <c r="J298" s="214"/>
      <c r="K298" s="214" t="s">
        <v>2141</v>
      </c>
      <c r="L298" s="214" t="s">
        <v>2530</v>
      </c>
      <c r="M298" s="93"/>
      <c r="N298" s="84"/>
      <c r="O298" s="28">
        <v>13190</v>
      </c>
      <c r="P298" s="84"/>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row>
    <row r="299" spans="1:115" s="23" customFormat="1" ht="46.5" customHeight="1">
      <c r="A299" s="311">
        <v>23</v>
      </c>
      <c r="B299" s="312"/>
      <c r="C299" s="213" t="s">
        <v>2531</v>
      </c>
      <c r="D299" s="214" t="s">
        <v>2214</v>
      </c>
      <c r="E299" s="214" t="s">
        <v>2532</v>
      </c>
      <c r="F299" s="214" t="s">
        <v>2533</v>
      </c>
      <c r="G299" s="213" t="s">
        <v>3027</v>
      </c>
      <c r="H299" s="214" t="s">
        <v>174</v>
      </c>
      <c r="I299" s="216"/>
      <c r="J299" s="214"/>
      <c r="K299" s="214" t="s">
        <v>2534</v>
      </c>
      <c r="L299" s="214" t="s">
        <v>2516</v>
      </c>
      <c r="M299" s="93"/>
      <c r="N299" s="84"/>
      <c r="O299" s="28">
        <v>41200</v>
      </c>
      <c r="P299" s="84"/>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row>
    <row r="300" spans="1:115" s="23" customFormat="1" ht="46.5" customHeight="1">
      <c r="A300" s="311">
        <v>24</v>
      </c>
      <c r="B300" s="312"/>
      <c r="C300" s="213" t="s">
        <v>2535</v>
      </c>
      <c r="D300" s="214" t="s">
        <v>782</v>
      </c>
      <c r="E300" s="214" t="s">
        <v>2536</v>
      </c>
      <c r="F300" s="214" t="s">
        <v>2537</v>
      </c>
      <c r="G300" s="213" t="s">
        <v>2538</v>
      </c>
      <c r="H300" s="214" t="s">
        <v>174</v>
      </c>
      <c r="I300" s="216"/>
      <c r="J300" s="214"/>
      <c r="K300" s="214" t="s">
        <v>2506</v>
      </c>
      <c r="L300" s="214" t="s">
        <v>2522</v>
      </c>
      <c r="M300" s="93"/>
      <c r="N300" s="84"/>
      <c r="O300" s="28">
        <v>34000</v>
      </c>
      <c r="P300" s="84"/>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row>
    <row r="301" spans="1:115" s="23" customFormat="1" ht="46.5" customHeight="1">
      <c r="A301" s="311">
        <v>25</v>
      </c>
      <c r="B301" s="312"/>
      <c r="C301" s="213" t="s">
        <v>2539</v>
      </c>
      <c r="D301" s="214" t="s">
        <v>784</v>
      </c>
      <c r="E301" s="214" t="s">
        <v>2540</v>
      </c>
      <c r="F301" s="214" t="s">
        <v>2541</v>
      </c>
      <c r="G301" s="213" t="s">
        <v>2542</v>
      </c>
      <c r="H301" s="214" t="s">
        <v>174</v>
      </c>
      <c r="I301" s="216"/>
      <c r="J301" s="214"/>
      <c r="K301" s="214" t="s">
        <v>2506</v>
      </c>
      <c r="L301" s="214" t="s">
        <v>2528</v>
      </c>
      <c r="M301" s="93"/>
      <c r="N301" s="84"/>
      <c r="O301" s="28">
        <v>42140</v>
      </c>
      <c r="P301" s="84"/>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row>
    <row r="302" spans="1:115" s="23" customFormat="1" ht="46.5" customHeight="1">
      <c r="A302" s="311">
        <v>26</v>
      </c>
      <c r="B302" s="312"/>
      <c r="C302" s="213" t="s">
        <v>2539</v>
      </c>
      <c r="D302" s="214" t="s">
        <v>784</v>
      </c>
      <c r="E302" s="214" t="s">
        <v>2543</v>
      </c>
      <c r="F302" s="214" t="s">
        <v>2544</v>
      </c>
      <c r="G302" s="213" t="s">
        <v>2545</v>
      </c>
      <c r="H302" s="214" t="s">
        <v>174</v>
      </c>
      <c r="I302" s="216"/>
      <c r="J302" s="214"/>
      <c r="K302" s="214" t="s">
        <v>2506</v>
      </c>
      <c r="L302" s="214" t="s">
        <v>2546</v>
      </c>
      <c r="M302" s="93"/>
      <c r="N302" s="84"/>
      <c r="O302" s="28">
        <v>35460</v>
      </c>
      <c r="P302" s="84"/>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row>
    <row r="303" spans="1:115" s="23" customFormat="1" ht="46.5" customHeight="1">
      <c r="A303" s="311">
        <v>27</v>
      </c>
      <c r="B303" s="312"/>
      <c r="C303" s="213" t="s">
        <v>2137</v>
      </c>
      <c r="D303" s="214" t="s">
        <v>2138</v>
      </c>
      <c r="E303" s="214" t="s">
        <v>3050</v>
      </c>
      <c r="F303" s="214" t="s">
        <v>2140</v>
      </c>
      <c r="G303" s="213" t="s">
        <v>3051</v>
      </c>
      <c r="H303" s="214" t="s">
        <v>174</v>
      </c>
      <c r="I303" s="216"/>
      <c r="J303" s="214"/>
      <c r="K303" s="214" t="s">
        <v>3052</v>
      </c>
      <c r="L303" s="214" t="s">
        <v>3053</v>
      </c>
      <c r="M303" s="93"/>
      <c r="N303" s="84"/>
      <c r="O303" s="28">
        <v>239850</v>
      </c>
      <c r="P303" s="84"/>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row>
    <row r="304" spans="1:115" s="21" customFormat="1" ht="17.25" customHeight="1">
      <c r="A304" s="315"/>
      <c r="B304" s="316"/>
      <c r="C304" s="44" t="s">
        <v>3054</v>
      </c>
      <c r="D304" s="45"/>
      <c r="E304" s="45"/>
      <c r="F304" s="45"/>
      <c r="G304" s="46">
        <f>O304</f>
        <v>807577</v>
      </c>
      <c r="H304" s="45"/>
      <c r="I304" s="95"/>
      <c r="J304" s="45"/>
      <c r="K304" s="45"/>
      <c r="L304" s="45"/>
      <c r="M304" s="96"/>
      <c r="N304" s="90"/>
      <c r="O304" s="20">
        <f>SUM(O275:O303)</f>
        <v>807577</v>
      </c>
      <c r="P304" s="8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row>
    <row r="305" spans="1:115" s="23" customFormat="1" ht="15.75" customHeight="1">
      <c r="A305" s="311" t="s">
        <v>579</v>
      </c>
      <c r="B305" s="319"/>
      <c r="C305" s="319"/>
      <c r="D305" s="319"/>
      <c r="E305" s="319"/>
      <c r="F305" s="319"/>
      <c r="G305" s="319"/>
      <c r="H305" s="319"/>
      <c r="I305" s="319"/>
      <c r="J305" s="319"/>
      <c r="K305" s="319"/>
      <c r="L305" s="319"/>
      <c r="M305" s="312"/>
      <c r="N305" s="84"/>
      <c r="O305" s="28"/>
      <c r="P305" s="84"/>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row>
    <row r="306" spans="1:115" s="23" customFormat="1" ht="62.25" customHeight="1">
      <c r="A306" s="315">
        <v>1</v>
      </c>
      <c r="B306" s="316"/>
      <c r="C306" s="141" t="s">
        <v>963</v>
      </c>
      <c r="D306" s="141" t="s">
        <v>319</v>
      </c>
      <c r="E306" s="141" t="s">
        <v>320</v>
      </c>
      <c r="F306" s="141" t="s">
        <v>321</v>
      </c>
      <c r="G306" s="141" t="s">
        <v>322</v>
      </c>
      <c r="H306" s="141" t="s">
        <v>245</v>
      </c>
      <c r="I306" s="157"/>
      <c r="J306" s="157"/>
      <c r="K306" s="142">
        <v>43313</v>
      </c>
      <c r="L306" s="141" t="s">
        <v>323</v>
      </c>
      <c r="M306" s="131"/>
      <c r="N306" s="84"/>
      <c r="O306" s="28">
        <v>700</v>
      </c>
      <c r="P306" s="84"/>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row>
    <row r="307" spans="1:115" s="23" customFormat="1" ht="58.5" customHeight="1">
      <c r="A307" s="315">
        <v>2</v>
      </c>
      <c r="B307" s="316"/>
      <c r="C307" s="141" t="s">
        <v>584</v>
      </c>
      <c r="D307" s="141" t="s">
        <v>324</v>
      </c>
      <c r="E307" s="141" t="s">
        <v>325</v>
      </c>
      <c r="F307" s="141" t="s">
        <v>326</v>
      </c>
      <c r="G307" s="141" t="s">
        <v>327</v>
      </c>
      <c r="H307" s="141" t="s">
        <v>245</v>
      </c>
      <c r="I307" s="141"/>
      <c r="J307" s="141"/>
      <c r="K307" s="142">
        <v>43564</v>
      </c>
      <c r="L307" s="141" t="s">
        <v>328</v>
      </c>
      <c r="M307" s="75"/>
      <c r="N307" s="84"/>
      <c r="O307" s="28">
        <v>2167.5</v>
      </c>
      <c r="P307" s="84"/>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c r="DK307" s="22"/>
    </row>
    <row r="308" spans="1:115" s="23" customFormat="1" ht="59.25" customHeight="1">
      <c r="A308" s="315">
        <v>3</v>
      </c>
      <c r="B308" s="316"/>
      <c r="C308" s="141" t="s">
        <v>367</v>
      </c>
      <c r="D308" s="141" t="s">
        <v>329</v>
      </c>
      <c r="E308" s="141" t="s">
        <v>330</v>
      </c>
      <c r="F308" s="141" t="s">
        <v>331</v>
      </c>
      <c r="G308" s="141" t="s">
        <v>1353</v>
      </c>
      <c r="H308" s="141" t="s">
        <v>245</v>
      </c>
      <c r="I308" s="141"/>
      <c r="J308" s="141"/>
      <c r="K308" s="142">
        <v>43322</v>
      </c>
      <c r="L308" s="141" t="s">
        <v>1354</v>
      </c>
      <c r="M308" s="75"/>
      <c r="N308" s="84"/>
      <c r="O308" s="28">
        <v>40000</v>
      </c>
      <c r="P308" s="84"/>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c r="DK308" s="22"/>
    </row>
    <row r="309" spans="1:115" s="23" customFormat="1" ht="55.5" customHeight="1">
      <c r="A309" s="315">
        <v>4</v>
      </c>
      <c r="B309" s="316"/>
      <c r="C309" s="141" t="s">
        <v>1355</v>
      </c>
      <c r="D309" s="141" t="s">
        <v>1356</v>
      </c>
      <c r="E309" s="141" t="s">
        <v>1357</v>
      </c>
      <c r="F309" s="141" t="s">
        <v>1358</v>
      </c>
      <c r="G309" s="141" t="s">
        <v>2529</v>
      </c>
      <c r="H309" s="141" t="s">
        <v>245</v>
      </c>
      <c r="I309" s="141"/>
      <c r="J309" s="141"/>
      <c r="K309" s="142">
        <v>43550</v>
      </c>
      <c r="L309" s="141" t="s">
        <v>2049</v>
      </c>
      <c r="M309" s="75"/>
      <c r="N309" s="84"/>
      <c r="O309" s="28">
        <v>14360</v>
      </c>
      <c r="P309" s="84"/>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row>
    <row r="310" spans="1:115" s="23" customFormat="1" ht="57.75" customHeight="1">
      <c r="A310" s="315">
        <v>5</v>
      </c>
      <c r="B310" s="316"/>
      <c r="C310" s="141" t="s">
        <v>1359</v>
      </c>
      <c r="D310" s="141" t="s">
        <v>1360</v>
      </c>
      <c r="E310" s="141" t="s">
        <v>1361</v>
      </c>
      <c r="F310" s="141" t="s">
        <v>1362</v>
      </c>
      <c r="G310" s="141" t="s">
        <v>1363</v>
      </c>
      <c r="H310" s="141" t="s">
        <v>245</v>
      </c>
      <c r="I310" s="141"/>
      <c r="J310" s="141"/>
      <c r="K310" s="142">
        <v>43255</v>
      </c>
      <c r="L310" s="141" t="s">
        <v>1364</v>
      </c>
      <c r="M310" s="75"/>
      <c r="N310" s="84"/>
      <c r="O310" s="28">
        <v>335</v>
      </c>
      <c r="P310" s="84"/>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c r="DK310" s="22"/>
    </row>
    <row r="311" spans="1:115" s="23" customFormat="1" ht="55.5" customHeight="1">
      <c r="A311" s="315">
        <v>6</v>
      </c>
      <c r="B311" s="316"/>
      <c r="C311" s="141" t="s">
        <v>251</v>
      </c>
      <c r="D311" s="141" t="s">
        <v>1365</v>
      </c>
      <c r="E311" s="141" t="s">
        <v>1366</v>
      </c>
      <c r="F311" s="141" t="s">
        <v>1367</v>
      </c>
      <c r="G311" s="141" t="s">
        <v>1765</v>
      </c>
      <c r="H311" s="141" t="s">
        <v>245</v>
      </c>
      <c r="I311" s="141"/>
      <c r="J311" s="141"/>
      <c r="K311" s="142">
        <v>43564</v>
      </c>
      <c r="L311" s="141" t="s">
        <v>1368</v>
      </c>
      <c r="M311" s="75"/>
      <c r="N311" s="84"/>
      <c r="O311" s="28">
        <v>16279</v>
      </c>
      <c r="P311" s="84"/>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row>
    <row r="312" spans="1:115" s="23" customFormat="1" ht="56.25" customHeight="1">
      <c r="A312" s="315">
        <v>7</v>
      </c>
      <c r="B312" s="316"/>
      <c r="C312" s="141" t="s">
        <v>916</v>
      </c>
      <c r="D312" s="141" t="s">
        <v>1369</v>
      </c>
      <c r="E312" s="141" t="s">
        <v>1370</v>
      </c>
      <c r="F312" s="141" t="s">
        <v>1371</v>
      </c>
      <c r="G312" s="141" t="s">
        <v>1372</v>
      </c>
      <c r="H312" s="141" t="s">
        <v>245</v>
      </c>
      <c r="I312" s="141"/>
      <c r="J312" s="141"/>
      <c r="K312" s="142">
        <v>43164</v>
      </c>
      <c r="L312" s="141" t="s">
        <v>1373</v>
      </c>
      <c r="M312" s="75"/>
      <c r="N312" s="84"/>
      <c r="O312" s="28">
        <v>13000</v>
      </c>
      <c r="P312" s="84"/>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row>
    <row r="313" spans="1:115" s="23" customFormat="1" ht="57" customHeight="1">
      <c r="A313" s="315">
        <v>8</v>
      </c>
      <c r="B313" s="316"/>
      <c r="C313" s="141" t="s">
        <v>1374</v>
      </c>
      <c r="D313" s="141" t="s">
        <v>1375</v>
      </c>
      <c r="E313" s="141" t="s">
        <v>1376</v>
      </c>
      <c r="F313" s="141" t="s">
        <v>1377</v>
      </c>
      <c r="G313" s="141" t="s">
        <v>1378</v>
      </c>
      <c r="H313" s="141" t="s">
        <v>245</v>
      </c>
      <c r="I313" s="141"/>
      <c r="J313" s="141"/>
      <c r="K313" s="142">
        <v>43591</v>
      </c>
      <c r="L313" s="141" t="s">
        <v>1379</v>
      </c>
      <c r="M313" s="75"/>
      <c r="N313" s="84"/>
      <c r="O313" s="28">
        <v>13308</v>
      </c>
      <c r="P313" s="84"/>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c r="DK313" s="22"/>
    </row>
    <row r="314" spans="1:115" s="23" customFormat="1" ht="50.25" customHeight="1">
      <c r="A314" s="315">
        <v>9</v>
      </c>
      <c r="B314" s="316"/>
      <c r="C314" s="141" t="s">
        <v>1380</v>
      </c>
      <c r="D314" s="141" t="s">
        <v>1375</v>
      </c>
      <c r="E314" s="141" t="s">
        <v>1381</v>
      </c>
      <c r="F314" s="141" t="s">
        <v>1382</v>
      </c>
      <c r="G314" s="141" t="s">
        <v>1599</v>
      </c>
      <c r="H314" s="141" t="s">
        <v>245</v>
      </c>
      <c r="I314" s="141"/>
      <c r="J314" s="141"/>
      <c r="K314" s="142">
        <v>43229</v>
      </c>
      <c r="L314" s="141" t="s">
        <v>1383</v>
      </c>
      <c r="M314" s="75"/>
      <c r="N314" s="84"/>
      <c r="O314" s="28">
        <v>63793</v>
      </c>
      <c r="P314" s="84"/>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row>
    <row r="315" spans="1:115" s="23" customFormat="1" ht="65.25" customHeight="1">
      <c r="A315" s="315">
        <v>10</v>
      </c>
      <c r="B315" s="316"/>
      <c r="C315" s="141" t="s">
        <v>1384</v>
      </c>
      <c r="D315" s="141" t="s">
        <v>1385</v>
      </c>
      <c r="E315" s="141" t="s">
        <v>1386</v>
      </c>
      <c r="F315" s="141" t="s">
        <v>1387</v>
      </c>
      <c r="G315" s="141" t="s">
        <v>1388</v>
      </c>
      <c r="H315" s="141" t="s">
        <v>245</v>
      </c>
      <c r="I315" s="141"/>
      <c r="J315" s="141"/>
      <c r="K315" s="142">
        <v>43595</v>
      </c>
      <c r="L315" s="141" t="s">
        <v>1389</v>
      </c>
      <c r="M315" s="75"/>
      <c r="N315" s="84"/>
      <c r="O315" s="28">
        <v>20200</v>
      </c>
      <c r="P315" s="84"/>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c r="DK315" s="22"/>
    </row>
    <row r="316" spans="1:115" s="23" customFormat="1" ht="50.25" customHeight="1">
      <c r="A316" s="315">
        <v>11</v>
      </c>
      <c r="B316" s="316"/>
      <c r="C316" s="141" t="s">
        <v>1390</v>
      </c>
      <c r="D316" s="141" t="s">
        <v>1391</v>
      </c>
      <c r="E316" s="141" t="s">
        <v>1392</v>
      </c>
      <c r="F316" s="141" t="s">
        <v>1393</v>
      </c>
      <c r="G316" s="141" t="s">
        <v>1394</v>
      </c>
      <c r="H316" s="141" t="s">
        <v>245</v>
      </c>
      <c r="I316" s="141"/>
      <c r="J316" s="141"/>
      <c r="K316" s="142">
        <v>43546</v>
      </c>
      <c r="L316" s="141" t="s">
        <v>1395</v>
      </c>
      <c r="M316" s="75"/>
      <c r="N316" s="84"/>
      <c r="O316" s="28">
        <v>11000</v>
      </c>
      <c r="P316" s="84"/>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row>
    <row r="317" spans="1:115" s="23" customFormat="1" ht="51.75" customHeight="1">
      <c r="A317" s="315">
        <v>12</v>
      </c>
      <c r="B317" s="316"/>
      <c r="C317" s="141" t="s">
        <v>1396</v>
      </c>
      <c r="D317" s="141" t="s">
        <v>1397</v>
      </c>
      <c r="E317" s="141" t="s">
        <v>1398</v>
      </c>
      <c r="F317" s="141" t="s">
        <v>1399</v>
      </c>
      <c r="G317" s="141" t="s">
        <v>1400</v>
      </c>
      <c r="H317" s="141" t="s">
        <v>245</v>
      </c>
      <c r="I317" s="141"/>
      <c r="J317" s="141"/>
      <c r="K317" s="142">
        <v>43454</v>
      </c>
      <c r="L317" s="141" t="s">
        <v>1401</v>
      </c>
      <c r="M317" s="75"/>
      <c r="N317" s="84"/>
      <c r="O317" s="28">
        <v>76016</v>
      </c>
      <c r="P317" s="84"/>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2"/>
      <c r="DH317" s="22"/>
      <c r="DI317" s="22"/>
      <c r="DJ317" s="22"/>
      <c r="DK317" s="22"/>
    </row>
    <row r="318" spans="1:115" s="23" customFormat="1" ht="62.25" customHeight="1">
      <c r="A318" s="315">
        <v>13</v>
      </c>
      <c r="B318" s="316"/>
      <c r="C318" s="141" t="s">
        <v>1402</v>
      </c>
      <c r="D318" s="141" t="s">
        <v>1403</v>
      </c>
      <c r="E318" s="141" t="s">
        <v>1404</v>
      </c>
      <c r="F318" s="141" t="s">
        <v>1405</v>
      </c>
      <c r="G318" s="141" t="s">
        <v>1406</v>
      </c>
      <c r="H318" s="141" t="s">
        <v>245</v>
      </c>
      <c r="I318" s="156"/>
      <c r="J318" s="156"/>
      <c r="K318" s="142">
        <v>43454</v>
      </c>
      <c r="L318" s="141" t="s">
        <v>1407</v>
      </c>
      <c r="M318" s="130"/>
      <c r="N318" s="84"/>
      <c r="O318" s="28">
        <v>88635</v>
      </c>
      <c r="P318" s="84"/>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row>
    <row r="319" spans="1:115" s="23" customFormat="1" ht="55.5" customHeight="1">
      <c r="A319" s="315">
        <v>14</v>
      </c>
      <c r="B319" s="316"/>
      <c r="C319" s="141" t="s">
        <v>2050</v>
      </c>
      <c r="D319" s="141" t="s">
        <v>2051</v>
      </c>
      <c r="E319" s="141" t="s">
        <v>2052</v>
      </c>
      <c r="F319" s="141" t="s">
        <v>2053</v>
      </c>
      <c r="G319" s="141" t="s">
        <v>3082</v>
      </c>
      <c r="H319" s="141" t="s">
        <v>245</v>
      </c>
      <c r="I319" s="156"/>
      <c r="J319" s="156"/>
      <c r="K319" s="142">
        <v>43775</v>
      </c>
      <c r="L319" s="141" t="s">
        <v>2054</v>
      </c>
      <c r="M319" s="130"/>
      <c r="N319" s="84"/>
      <c r="O319" s="28">
        <v>2825</v>
      </c>
      <c r="P319" s="84"/>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c r="DK319" s="22"/>
    </row>
    <row r="320" spans="1:115" s="23" customFormat="1" ht="56.25" customHeight="1">
      <c r="A320" s="315">
        <v>15</v>
      </c>
      <c r="B320" s="316"/>
      <c r="C320" s="141" t="s">
        <v>1766</v>
      </c>
      <c r="D320" s="141" t="s">
        <v>1767</v>
      </c>
      <c r="E320" s="141" t="s">
        <v>1768</v>
      </c>
      <c r="F320" s="141" t="s">
        <v>1769</v>
      </c>
      <c r="G320" s="141" t="s">
        <v>1770</v>
      </c>
      <c r="H320" s="141" t="s">
        <v>245</v>
      </c>
      <c r="I320" s="141"/>
      <c r="J320" s="141"/>
      <c r="K320" s="142">
        <v>43564</v>
      </c>
      <c r="L320" s="141" t="s">
        <v>1771</v>
      </c>
      <c r="M320" s="130"/>
      <c r="N320" s="84"/>
      <c r="O320" s="28">
        <v>30000</v>
      </c>
      <c r="P320" s="84"/>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c r="DK320" s="22"/>
    </row>
    <row r="321" spans="1:115" s="23" customFormat="1" ht="55.5" customHeight="1">
      <c r="A321" s="315">
        <v>16</v>
      </c>
      <c r="B321" s="316"/>
      <c r="C321" s="141" t="s">
        <v>2451</v>
      </c>
      <c r="D321" s="141" t="s">
        <v>2452</v>
      </c>
      <c r="E321" s="141" t="s">
        <v>2453</v>
      </c>
      <c r="F321" s="141" t="s">
        <v>2454</v>
      </c>
      <c r="G321" s="141" t="s">
        <v>2455</v>
      </c>
      <c r="H321" s="141" t="s">
        <v>245</v>
      </c>
      <c r="I321" s="141"/>
      <c r="J321" s="141"/>
      <c r="K321" s="142" t="s">
        <v>2456</v>
      </c>
      <c r="L321" s="141" t="s">
        <v>2457</v>
      </c>
      <c r="M321" s="75"/>
      <c r="N321" s="84"/>
      <c r="O321" s="28">
        <v>27136</v>
      </c>
      <c r="P321" s="84"/>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c r="DJ321" s="22"/>
      <c r="DK321" s="22"/>
    </row>
    <row r="322" spans="1:115" s="21" customFormat="1" ht="21.75" customHeight="1">
      <c r="A322" s="315"/>
      <c r="B322" s="316"/>
      <c r="C322" s="42" t="s">
        <v>2458</v>
      </c>
      <c r="D322" s="42"/>
      <c r="E322" s="42"/>
      <c r="F322" s="42"/>
      <c r="G322" s="43">
        <f>O322</f>
        <v>419754.5</v>
      </c>
      <c r="H322" s="35"/>
      <c r="I322" s="35"/>
      <c r="J322" s="35"/>
      <c r="K322" s="35"/>
      <c r="L322" s="35"/>
      <c r="M322" s="97"/>
      <c r="N322" s="90"/>
      <c r="O322" s="20">
        <f>SUM(O306:O321)</f>
        <v>419754.5</v>
      </c>
      <c r="P322" s="8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row>
    <row r="323" spans="1:115" s="23" customFormat="1" ht="20.25" customHeight="1">
      <c r="A323" s="311" t="s">
        <v>580</v>
      </c>
      <c r="B323" s="319"/>
      <c r="C323" s="319"/>
      <c r="D323" s="319"/>
      <c r="E323" s="319"/>
      <c r="F323" s="319"/>
      <c r="G323" s="319"/>
      <c r="H323" s="319"/>
      <c r="I323" s="319"/>
      <c r="J323" s="319"/>
      <c r="K323" s="319"/>
      <c r="L323" s="319"/>
      <c r="M323" s="312"/>
      <c r="N323" s="84"/>
      <c r="O323" s="28"/>
      <c r="P323" s="84"/>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c r="DK323" s="22"/>
    </row>
    <row r="324" spans="1:115" s="21" customFormat="1" ht="76.5" customHeight="1">
      <c r="A324" s="311">
        <v>1</v>
      </c>
      <c r="B324" s="312"/>
      <c r="C324" s="264" t="s">
        <v>376</v>
      </c>
      <c r="D324" s="259" t="s">
        <v>377</v>
      </c>
      <c r="E324" s="259" t="s">
        <v>103</v>
      </c>
      <c r="F324" s="259" t="s">
        <v>1107</v>
      </c>
      <c r="G324" s="264" t="s">
        <v>1227</v>
      </c>
      <c r="H324" s="259" t="s">
        <v>174</v>
      </c>
      <c r="I324" s="259"/>
      <c r="J324" s="259"/>
      <c r="K324" s="266">
        <v>42105</v>
      </c>
      <c r="L324" s="259" t="s">
        <v>1344</v>
      </c>
      <c r="M324" s="17"/>
      <c r="N324" s="201"/>
      <c r="O324" s="280">
        <v>2152000</v>
      </c>
      <c r="P324" s="59"/>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row>
    <row r="325" spans="1:115" s="21" customFormat="1" ht="66.75" customHeight="1">
      <c r="A325" s="311">
        <v>2</v>
      </c>
      <c r="B325" s="312"/>
      <c r="C325" s="264" t="s">
        <v>1108</v>
      </c>
      <c r="D325" s="259" t="s">
        <v>1109</v>
      </c>
      <c r="E325" s="259" t="s">
        <v>1110</v>
      </c>
      <c r="F325" s="259" t="s">
        <v>1111</v>
      </c>
      <c r="G325" s="264" t="s">
        <v>552</v>
      </c>
      <c r="H325" s="259" t="s">
        <v>174</v>
      </c>
      <c r="I325" s="259"/>
      <c r="J325" s="259"/>
      <c r="K325" s="266">
        <v>42531</v>
      </c>
      <c r="L325" s="259" t="s">
        <v>194</v>
      </c>
      <c r="M325" s="17"/>
      <c r="N325" s="201"/>
      <c r="O325" s="280">
        <v>12750000</v>
      </c>
      <c r="P325" s="59"/>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row>
    <row r="326" spans="1:115" s="21" customFormat="1" ht="63" customHeight="1">
      <c r="A326" s="311">
        <v>3</v>
      </c>
      <c r="B326" s="312"/>
      <c r="C326" s="277" t="s">
        <v>1612</v>
      </c>
      <c r="D326" s="260" t="s">
        <v>1969</v>
      </c>
      <c r="E326" s="260" t="s">
        <v>1970</v>
      </c>
      <c r="F326" s="268" t="s">
        <v>1971</v>
      </c>
      <c r="G326" s="267" t="s">
        <v>1972</v>
      </c>
      <c r="H326" s="260"/>
      <c r="I326" s="269"/>
      <c r="J326" s="260" t="s">
        <v>245</v>
      </c>
      <c r="K326" s="270">
        <v>43697</v>
      </c>
      <c r="L326" s="260" t="s">
        <v>1973</v>
      </c>
      <c r="M326" s="133"/>
      <c r="N326" s="136"/>
      <c r="O326" s="282">
        <v>247502000</v>
      </c>
      <c r="P326" s="60"/>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row>
    <row r="327" spans="1:115" s="21" customFormat="1" ht="76.5" customHeight="1">
      <c r="A327" s="311">
        <v>4</v>
      </c>
      <c r="B327" s="312"/>
      <c r="C327" s="264" t="s">
        <v>1244</v>
      </c>
      <c r="D327" s="259" t="s">
        <v>760</v>
      </c>
      <c r="E327" s="259" t="s">
        <v>1337</v>
      </c>
      <c r="F327" s="259" t="s">
        <v>1338</v>
      </c>
      <c r="G327" s="264" t="s">
        <v>195</v>
      </c>
      <c r="H327" s="259" t="s">
        <v>174</v>
      </c>
      <c r="I327" s="259"/>
      <c r="J327" s="259"/>
      <c r="K327" s="266">
        <v>42105</v>
      </c>
      <c r="L327" s="259" t="s">
        <v>196</v>
      </c>
      <c r="M327" s="17"/>
      <c r="N327" s="201"/>
      <c r="O327" s="280">
        <v>7500000</v>
      </c>
      <c r="P327" s="59"/>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row>
    <row r="328" spans="1:115" s="21" customFormat="1" ht="72.75" customHeight="1">
      <c r="A328" s="311">
        <v>5</v>
      </c>
      <c r="B328" s="312"/>
      <c r="C328" s="264" t="s">
        <v>1339</v>
      </c>
      <c r="D328" s="259" t="s">
        <v>1340</v>
      </c>
      <c r="E328" s="259" t="s">
        <v>1341</v>
      </c>
      <c r="F328" s="259" t="s">
        <v>1342</v>
      </c>
      <c r="G328" s="264" t="s">
        <v>197</v>
      </c>
      <c r="H328" s="259" t="s">
        <v>174</v>
      </c>
      <c r="I328" s="259"/>
      <c r="J328" s="259"/>
      <c r="K328" s="266">
        <v>42283</v>
      </c>
      <c r="L328" s="259" t="s">
        <v>219</v>
      </c>
      <c r="M328" s="17"/>
      <c r="N328" s="201"/>
      <c r="O328" s="280">
        <v>21110000</v>
      </c>
      <c r="P328" s="59"/>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row>
    <row r="329" spans="1:115" s="21" customFormat="1" ht="75.75" customHeight="1">
      <c r="A329" s="311">
        <v>6</v>
      </c>
      <c r="B329" s="312"/>
      <c r="C329" s="264" t="s">
        <v>428</v>
      </c>
      <c r="D329" s="259" t="s">
        <v>760</v>
      </c>
      <c r="E329" s="259" t="s">
        <v>429</v>
      </c>
      <c r="F329" s="259" t="s">
        <v>430</v>
      </c>
      <c r="G329" s="264" t="s">
        <v>220</v>
      </c>
      <c r="H329" s="259" t="s">
        <v>174</v>
      </c>
      <c r="I329" s="259"/>
      <c r="J329" s="259"/>
      <c r="K329" s="266">
        <v>42105</v>
      </c>
      <c r="L329" s="259" t="s">
        <v>221</v>
      </c>
      <c r="M329" s="17"/>
      <c r="N329" s="201"/>
      <c r="O329" s="280">
        <v>5750000</v>
      </c>
      <c r="P329" s="59"/>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row>
    <row r="330" spans="1:115" s="21" customFormat="1" ht="65.25" customHeight="1">
      <c r="A330" s="311">
        <v>7</v>
      </c>
      <c r="B330" s="312"/>
      <c r="C330" s="264" t="s">
        <v>431</v>
      </c>
      <c r="D330" s="259" t="s">
        <v>1340</v>
      </c>
      <c r="E330" s="259" t="s">
        <v>184</v>
      </c>
      <c r="F330" s="259" t="s">
        <v>185</v>
      </c>
      <c r="G330" s="264" t="s">
        <v>1424</v>
      </c>
      <c r="H330" s="259" t="s">
        <v>174</v>
      </c>
      <c r="I330" s="259"/>
      <c r="J330" s="259"/>
      <c r="K330" s="266">
        <v>42795</v>
      </c>
      <c r="L330" s="259" t="s">
        <v>222</v>
      </c>
      <c r="M330" s="8"/>
      <c r="N330" s="201"/>
      <c r="O330" s="280">
        <v>4540000</v>
      </c>
      <c r="P330" s="59"/>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row>
    <row r="331" spans="1:115" s="21" customFormat="1" ht="63" customHeight="1">
      <c r="A331" s="311">
        <v>8</v>
      </c>
      <c r="B331" s="312"/>
      <c r="C331" s="264" t="s">
        <v>1328</v>
      </c>
      <c r="D331" s="259" t="s">
        <v>1490</v>
      </c>
      <c r="E331" s="275" t="s">
        <v>1491</v>
      </c>
      <c r="F331" s="275" t="s">
        <v>1492</v>
      </c>
      <c r="G331" s="274" t="s">
        <v>1493</v>
      </c>
      <c r="H331" s="259" t="s">
        <v>245</v>
      </c>
      <c r="I331" s="259"/>
      <c r="J331" s="259"/>
      <c r="K331" s="276">
        <v>43189</v>
      </c>
      <c r="L331" s="262" t="s">
        <v>1494</v>
      </c>
      <c r="M331" s="17"/>
      <c r="N331" s="201"/>
      <c r="O331" s="280">
        <v>120000000</v>
      </c>
      <c r="P331" s="59"/>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row>
    <row r="332" spans="1:115" s="21" customFormat="1" ht="68.25" customHeight="1">
      <c r="A332" s="311">
        <v>9</v>
      </c>
      <c r="B332" s="312"/>
      <c r="C332" s="264" t="s">
        <v>765</v>
      </c>
      <c r="D332" s="272" t="s">
        <v>1486</v>
      </c>
      <c r="E332" s="272" t="s">
        <v>1487</v>
      </c>
      <c r="F332" s="259" t="s">
        <v>186</v>
      </c>
      <c r="G332" s="265" t="s">
        <v>1488</v>
      </c>
      <c r="H332" s="259" t="s">
        <v>245</v>
      </c>
      <c r="I332" s="259"/>
      <c r="J332" s="259"/>
      <c r="K332" s="273">
        <v>43185</v>
      </c>
      <c r="L332" s="261" t="s">
        <v>1489</v>
      </c>
      <c r="M332" s="17"/>
      <c r="N332" s="201"/>
      <c r="O332" s="280">
        <v>285526000</v>
      </c>
      <c r="P332" s="59"/>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row>
    <row r="333" spans="1:115" s="21" customFormat="1" ht="71.25" customHeight="1">
      <c r="A333" s="311">
        <v>10</v>
      </c>
      <c r="B333" s="312"/>
      <c r="C333" s="264" t="s">
        <v>187</v>
      </c>
      <c r="D333" s="259" t="s">
        <v>188</v>
      </c>
      <c r="E333" s="259" t="s">
        <v>189</v>
      </c>
      <c r="F333" s="259" t="s">
        <v>164</v>
      </c>
      <c r="G333" s="264" t="s">
        <v>223</v>
      </c>
      <c r="H333" s="259"/>
      <c r="I333" s="259"/>
      <c r="J333" s="259" t="s">
        <v>174</v>
      </c>
      <c r="K333" s="259" t="s">
        <v>950</v>
      </c>
      <c r="L333" s="259" t="s">
        <v>224</v>
      </c>
      <c r="M333" s="17"/>
      <c r="N333" s="201"/>
      <c r="O333" s="280">
        <v>4844000</v>
      </c>
      <c r="P333" s="59"/>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row>
    <row r="334" spans="1:115" s="21" customFormat="1" ht="57" customHeight="1">
      <c r="A334" s="311">
        <v>11</v>
      </c>
      <c r="B334" s="312"/>
      <c r="C334" s="264" t="s">
        <v>162</v>
      </c>
      <c r="D334" s="259" t="s">
        <v>163</v>
      </c>
      <c r="E334" s="259" t="s">
        <v>473</v>
      </c>
      <c r="F334" s="259" t="s">
        <v>474</v>
      </c>
      <c r="G334" s="264" t="s">
        <v>2161</v>
      </c>
      <c r="H334" s="259" t="s">
        <v>174</v>
      </c>
      <c r="I334" s="259"/>
      <c r="J334" s="259"/>
      <c r="K334" s="259" t="s">
        <v>951</v>
      </c>
      <c r="L334" s="259" t="s">
        <v>225</v>
      </c>
      <c r="M334" s="8"/>
      <c r="N334" s="201"/>
      <c r="O334" s="280">
        <v>14300000</v>
      </c>
      <c r="P334" s="59"/>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row>
    <row r="335" spans="1:115" s="21" customFormat="1" ht="54" customHeight="1">
      <c r="A335" s="311">
        <v>12</v>
      </c>
      <c r="B335" s="312"/>
      <c r="C335" s="264" t="s">
        <v>253</v>
      </c>
      <c r="D335" s="259" t="s">
        <v>1480</v>
      </c>
      <c r="E335" s="259" t="s">
        <v>432</v>
      </c>
      <c r="F335" s="259" t="s">
        <v>433</v>
      </c>
      <c r="G335" s="264" t="s">
        <v>1493</v>
      </c>
      <c r="H335" s="259" t="s">
        <v>174</v>
      </c>
      <c r="I335" s="259"/>
      <c r="J335" s="259"/>
      <c r="K335" s="266">
        <v>43410</v>
      </c>
      <c r="L335" s="259" t="s">
        <v>434</v>
      </c>
      <c r="M335" s="17"/>
      <c r="N335" s="201"/>
      <c r="O335" s="280">
        <v>61500000</v>
      </c>
      <c r="P335" s="59"/>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row>
    <row r="336" spans="1:115" s="21" customFormat="1" ht="84" customHeight="1">
      <c r="A336" s="311">
        <v>13</v>
      </c>
      <c r="B336" s="312"/>
      <c r="C336" s="264" t="s">
        <v>1543</v>
      </c>
      <c r="D336" s="259" t="s">
        <v>1544</v>
      </c>
      <c r="E336" s="259" t="s">
        <v>1545</v>
      </c>
      <c r="F336" s="259" t="s">
        <v>1546</v>
      </c>
      <c r="G336" s="264" t="s">
        <v>959</v>
      </c>
      <c r="H336" s="259" t="s">
        <v>174</v>
      </c>
      <c r="I336" s="259"/>
      <c r="J336" s="259"/>
      <c r="K336" s="259" t="s">
        <v>1228</v>
      </c>
      <c r="L336" s="259" t="s">
        <v>960</v>
      </c>
      <c r="M336" s="17" t="s">
        <v>1788</v>
      </c>
      <c r="N336" s="201"/>
      <c r="O336" s="280">
        <v>5819600</v>
      </c>
      <c r="P336" s="59"/>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row>
    <row r="337" spans="1:115" s="21" customFormat="1" ht="68.25" customHeight="1">
      <c r="A337" s="311">
        <v>14</v>
      </c>
      <c r="B337" s="312"/>
      <c r="C337" s="264" t="s">
        <v>1547</v>
      </c>
      <c r="D337" s="259" t="s">
        <v>1548</v>
      </c>
      <c r="E337" s="259" t="s">
        <v>1549</v>
      </c>
      <c r="F337" s="259" t="s">
        <v>1550</v>
      </c>
      <c r="G337" s="264" t="s">
        <v>961</v>
      </c>
      <c r="H337" s="259" t="s">
        <v>174</v>
      </c>
      <c r="I337" s="259"/>
      <c r="J337" s="259"/>
      <c r="K337" s="259" t="s">
        <v>949</v>
      </c>
      <c r="L337" s="259" t="s">
        <v>962</v>
      </c>
      <c r="M337" s="17" t="s">
        <v>1788</v>
      </c>
      <c r="N337" s="201"/>
      <c r="O337" s="280">
        <v>8948000</v>
      </c>
      <c r="P337" s="59"/>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row>
    <row r="338" spans="1:115" s="21" customFormat="1" ht="64.5" customHeight="1">
      <c r="A338" s="311">
        <v>15</v>
      </c>
      <c r="B338" s="312"/>
      <c r="C338" s="264" t="s">
        <v>1189</v>
      </c>
      <c r="D338" s="259" t="s">
        <v>10</v>
      </c>
      <c r="E338" s="259" t="s">
        <v>11</v>
      </c>
      <c r="F338" s="259" t="s">
        <v>12</v>
      </c>
      <c r="G338" s="264" t="s">
        <v>13</v>
      </c>
      <c r="H338" s="259" t="s">
        <v>174</v>
      </c>
      <c r="I338" s="259"/>
      <c r="J338" s="259"/>
      <c r="K338" s="259" t="s">
        <v>15</v>
      </c>
      <c r="L338" s="259" t="s">
        <v>14</v>
      </c>
      <c r="M338" s="8"/>
      <c r="N338" s="201"/>
      <c r="O338" s="280">
        <v>20000000</v>
      </c>
      <c r="P338" s="59"/>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row>
    <row r="339" spans="1:115" s="21" customFormat="1" ht="60" customHeight="1">
      <c r="A339" s="311">
        <v>16</v>
      </c>
      <c r="B339" s="312"/>
      <c r="C339" s="263" t="s">
        <v>1034</v>
      </c>
      <c r="D339" s="141" t="s">
        <v>1035</v>
      </c>
      <c r="E339" s="259" t="s">
        <v>1036</v>
      </c>
      <c r="F339" s="271" t="s">
        <v>1037</v>
      </c>
      <c r="G339" s="263" t="s">
        <v>2162</v>
      </c>
      <c r="H339" s="141" t="s">
        <v>245</v>
      </c>
      <c r="I339" s="156"/>
      <c r="J339" s="156"/>
      <c r="K339" s="142">
        <v>43348</v>
      </c>
      <c r="L339" s="141" t="s">
        <v>1038</v>
      </c>
      <c r="M339" s="130"/>
      <c r="N339" s="137"/>
      <c r="O339" s="280">
        <v>5959000</v>
      </c>
      <c r="P339" s="59"/>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row>
    <row r="340" spans="1:115" s="21" customFormat="1" ht="84" customHeight="1">
      <c r="A340" s="311">
        <v>17</v>
      </c>
      <c r="B340" s="312"/>
      <c r="C340" s="267" t="s">
        <v>1425</v>
      </c>
      <c r="D340" s="260" t="s">
        <v>1426</v>
      </c>
      <c r="E340" s="260" t="s">
        <v>1427</v>
      </c>
      <c r="F340" s="268" t="s">
        <v>1428</v>
      </c>
      <c r="G340" s="267" t="s">
        <v>1429</v>
      </c>
      <c r="H340" s="260" t="s">
        <v>245</v>
      </c>
      <c r="I340" s="269"/>
      <c r="J340" s="269"/>
      <c r="K340" s="270">
        <v>42950</v>
      </c>
      <c r="L340" s="259" t="s">
        <v>1430</v>
      </c>
      <c r="M340" s="8" t="s">
        <v>1788</v>
      </c>
      <c r="N340" s="201"/>
      <c r="O340" s="280">
        <v>14000000</v>
      </c>
      <c r="P340" s="59"/>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row>
    <row r="341" spans="1:115" s="21" customFormat="1" ht="66.75" customHeight="1">
      <c r="A341" s="311">
        <v>18</v>
      </c>
      <c r="B341" s="312"/>
      <c r="C341" s="264" t="s">
        <v>1551</v>
      </c>
      <c r="D341" s="259" t="s">
        <v>1552</v>
      </c>
      <c r="E341" s="259" t="s">
        <v>1553</v>
      </c>
      <c r="F341" s="259" t="s">
        <v>1554</v>
      </c>
      <c r="G341" s="264" t="s">
        <v>2163</v>
      </c>
      <c r="H341" s="259" t="s">
        <v>174</v>
      </c>
      <c r="I341" s="259"/>
      <c r="J341" s="259"/>
      <c r="K341" s="266">
        <v>42554</v>
      </c>
      <c r="L341" s="259" t="s">
        <v>1254</v>
      </c>
      <c r="M341" s="17" t="s">
        <v>1788</v>
      </c>
      <c r="N341" s="201"/>
      <c r="O341" s="280">
        <v>6500000</v>
      </c>
      <c r="P341" s="59"/>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row>
    <row r="342" spans="1:115" s="21" customFormat="1" ht="63.75" customHeight="1">
      <c r="A342" s="311">
        <v>19</v>
      </c>
      <c r="B342" s="312"/>
      <c r="C342" s="264" t="s">
        <v>1027</v>
      </c>
      <c r="D342" s="259" t="s">
        <v>1028</v>
      </c>
      <c r="E342" s="259" t="s">
        <v>1029</v>
      </c>
      <c r="F342" s="259" t="s">
        <v>1030</v>
      </c>
      <c r="G342" s="264" t="s">
        <v>1031</v>
      </c>
      <c r="H342" s="259" t="s">
        <v>174</v>
      </c>
      <c r="I342" s="259"/>
      <c r="J342" s="259"/>
      <c r="K342" s="266" t="s">
        <v>1032</v>
      </c>
      <c r="L342" s="259" t="s">
        <v>1033</v>
      </c>
      <c r="M342" s="8"/>
      <c r="N342" s="201"/>
      <c r="O342" s="280">
        <v>2500000</v>
      </c>
      <c r="P342" s="59"/>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row>
    <row r="343" spans="1:115" s="21" customFormat="1" ht="66" customHeight="1">
      <c r="A343" s="311">
        <v>20</v>
      </c>
      <c r="B343" s="312"/>
      <c r="C343" s="264" t="s">
        <v>1556</v>
      </c>
      <c r="D343" s="259" t="s">
        <v>1557</v>
      </c>
      <c r="E343" s="259" t="s">
        <v>228</v>
      </c>
      <c r="F343" s="259" t="s">
        <v>332</v>
      </c>
      <c r="G343" s="264" t="s">
        <v>2164</v>
      </c>
      <c r="H343" s="259" t="s">
        <v>174</v>
      </c>
      <c r="I343" s="259"/>
      <c r="J343" s="259"/>
      <c r="K343" s="259" t="s">
        <v>300</v>
      </c>
      <c r="L343" s="259" t="s">
        <v>229</v>
      </c>
      <c r="M343" s="17" t="s">
        <v>1788</v>
      </c>
      <c r="N343" s="201"/>
      <c r="O343" s="280">
        <v>25000000</v>
      </c>
      <c r="P343" s="59"/>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row>
    <row r="344" spans="1:115" s="21" customFormat="1" ht="66" customHeight="1">
      <c r="A344" s="311">
        <v>21</v>
      </c>
      <c r="B344" s="312"/>
      <c r="C344" s="264" t="s">
        <v>333</v>
      </c>
      <c r="D344" s="259" t="s">
        <v>334</v>
      </c>
      <c r="E344" s="259" t="s">
        <v>104</v>
      </c>
      <c r="F344" s="259" t="s">
        <v>105</v>
      </c>
      <c r="G344" s="264" t="s">
        <v>1473</v>
      </c>
      <c r="H344" s="259"/>
      <c r="I344" s="259"/>
      <c r="J344" s="259" t="s">
        <v>174</v>
      </c>
      <c r="K344" s="259" t="s">
        <v>301</v>
      </c>
      <c r="L344" s="259" t="s">
        <v>1474</v>
      </c>
      <c r="M344" s="279" t="s">
        <v>1788</v>
      </c>
      <c r="N344" s="278"/>
      <c r="O344" s="280">
        <v>98765000</v>
      </c>
      <c r="P344" s="59"/>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row>
    <row r="345" spans="1:115" s="21" customFormat="1" ht="75" customHeight="1">
      <c r="A345" s="311">
        <v>22</v>
      </c>
      <c r="B345" s="312"/>
      <c r="C345" s="264" t="s">
        <v>177</v>
      </c>
      <c r="D345" s="259" t="s">
        <v>807</v>
      </c>
      <c r="E345" s="259" t="s">
        <v>1161</v>
      </c>
      <c r="F345" s="259" t="s">
        <v>1162</v>
      </c>
      <c r="G345" s="264" t="s">
        <v>1475</v>
      </c>
      <c r="H345" s="259" t="s">
        <v>174</v>
      </c>
      <c r="I345" s="259"/>
      <c r="J345" s="259"/>
      <c r="K345" s="259" t="s">
        <v>945</v>
      </c>
      <c r="L345" s="259" t="s">
        <v>1476</v>
      </c>
      <c r="M345" s="279" t="s">
        <v>1788</v>
      </c>
      <c r="N345" s="278"/>
      <c r="O345" s="280">
        <v>6000000</v>
      </c>
      <c r="P345" s="59"/>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row>
    <row r="346" spans="1:115" s="21" customFormat="1" ht="84" customHeight="1">
      <c r="A346" s="311">
        <v>23</v>
      </c>
      <c r="B346" s="312"/>
      <c r="C346" s="264" t="s">
        <v>177</v>
      </c>
      <c r="D346" s="259" t="s">
        <v>807</v>
      </c>
      <c r="E346" s="259" t="s">
        <v>1163</v>
      </c>
      <c r="F346" s="259" t="s">
        <v>1164</v>
      </c>
      <c r="G346" s="264" t="s">
        <v>1477</v>
      </c>
      <c r="H346" s="259" t="s">
        <v>174</v>
      </c>
      <c r="I346" s="259"/>
      <c r="J346" s="259"/>
      <c r="K346" s="259" t="s">
        <v>945</v>
      </c>
      <c r="L346" s="259" t="s">
        <v>575</v>
      </c>
      <c r="M346" s="279" t="s">
        <v>1788</v>
      </c>
      <c r="N346" s="278"/>
      <c r="O346" s="280">
        <v>7200000</v>
      </c>
      <c r="P346" s="59"/>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row>
    <row r="347" spans="1:115" s="21" customFormat="1" ht="77.25" customHeight="1">
      <c r="A347" s="311">
        <v>24</v>
      </c>
      <c r="B347" s="312"/>
      <c r="C347" s="264" t="s">
        <v>1165</v>
      </c>
      <c r="D347" s="259" t="s">
        <v>1166</v>
      </c>
      <c r="E347" s="259" t="s">
        <v>1478</v>
      </c>
      <c r="F347" s="259" t="s">
        <v>1479</v>
      </c>
      <c r="G347" s="264" t="s">
        <v>1255</v>
      </c>
      <c r="H347" s="259" t="s">
        <v>174</v>
      </c>
      <c r="I347" s="259"/>
      <c r="J347" s="259"/>
      <c r="K347" s="259" t="s">
        <v>946</v>
      </c>
      <c r="L347" s="259" t="s">
        <v>1256</v>
      </c>
      <c r="M347" s="279" t="s">
        <v>1788</v>
      </c>
      <c r="N347" s="278"/>
      <c r="O347" s="280">
        <v>33615000</v>
      </c>
      <c r="P347" s="59"/>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row>
    <row r="348" spans="1:115" s="21" customFormat="1" ht="72.75" customHeight="1">
      <c r="A348" s="311">
        <v>25</v>
      </c>
      <c r="B348" s="312"/>
      <c r="C348" s="277" t="s">
        <v>2037</v>
      </c>
      <c r="D348" s="260" t="s">
        <v>2038</v>
      </c>
      <c r="E348" s="260" t="s">
        <v>2039</v>
      </c>
      <c r="F348" s="268" t="s">
        <v>2040</v>
      </c>
      <c r="G348" s="267" t="s">
        <v>2041</v>
      </c>
      <c r="H348" s="260" t="s">
        <v>245</v>
      </c>
      <c r="I348" s="269"/>
      <c r="J348" s="260"/>
      <c r="K348" s="270">
        <v>43756</v>
      </c>
      <c r="L348" s="260" t="s">
        <v>2042</v>
      </c>
      <c r="M348" s="281"/>
      <c r="N348" s="281"/>
      <c r="O348" s="282">
        <v>150000000</v>
      </c>
      <c r="P348" s="59"/>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row>
    <row r="349" spans="1:115" s="21" customFormat="1" ht="96" customHeight="1">
      <c r="A349" s="311">
        <v>26</v>
      </c>
      <c r="B349" s="312"/>
      <c r="C349" s="264" t="s">
        <v>1481</v>
      </c>
      <c r="D349" s="259" t="s">
        <v>1482</v>
      </c>
      <c r="E349" s="259" t="s">
        <v>411</v>
      </c>
      <c r="F349" s="259" t="s">
        <v>412</v>
      </c>
      <c r="G349" s="264" t="s">
        <v>111</v>
      </c>
      <c r="H349" s="259" t="s">
        <v>174</v>
      </c>
      <c r="I349" s="259"/>
      <c r="J349" s="259"/>
      <c r="K349" s="259" t="s">
        <v>947</v>
      </c>
      <c r="L349" s="259" t="s">
        <v>1511</v>
      </c>
      <c r="M349" s="279" t="s">
        <v>1788</v>
      </c>
      <c r="N349" s="278"/>
      <c r="O349" s="280">
        <v>15000000</v>
      </c>
      <c r="P349" s="59"/>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row>
    <row r="350" spans="1:115" s="21" customFormat="1" ht="69.75" customHeight="1">
      <c r="A350" s="311">
        <v>27</v>
      </c>
      <c r="B350" s="312"/>
      <c r="C350" s="264" t="s">
        <v>413</v>
      </c>
      <c r="D350" s="259" t="s">
        <v>414</v>
      </c>
      <c r="E350" s="259" t="s">
        <v>966</v>
      </c>
      <c r="F350" s="259" t="s">
        <v>1164</v>
      </c>
      <c r="G350" s="264" t="s">
        <v>302</v>
      </c>
      <c r="H350" s="259" t="s">
        <v>174</v>
      </c>
      <c r="I350" s="259"/>
      <c r="J350" s="259"/>
      <c r="K350" s="259" t="s">
        <v>945</v>
      </c>
      <c r="L350" s="259" t="s">
        <v>69</v>
      </c>
      <c r="M350" s="279" t="s">
        <v>1788</v>
      </c>
      <c r="N350" s="278"/>
      <c r="O350" s="280">
        <v>18000000</v>
      </c>
      <c r="P350" s="59"/>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row>
    <row r="351" spans="1:115" s="21" customFormat="1" ht="72.75" customHeight="1">
      <c r="A351" s="311">
        <v>28</v>
      </c>
      <c r="B351" s="312"/>
      <c r="C351" s="264" t="s">
        <v>415</v>
      </c>
      <c r="D351" s="259" t="s">
        <v>416</v>
      </c>
      <c r="E351" s="259" t="s">
        <v>249</v>
      </c>
      <c r="F351" s="259" t="s">
        <v>417</v>
      </c>
      <c r="G351" s="264" t="s">
        <v>70</v>
      </c>
      <c r="H351" s="259" t="s">
        <v>174</v>
      </c>
      <c r="I351" s="259"/>
      <c r="J351" s="259"/>
      <c r="K351" s="266">
        <v>42557</v>
      </c>
      <c r="L351" s="259" t="s">
        <v>71</v>
      </c>
      <c r="M351" s="279" t="s">
        <v>1788</v>
      </c>
      <c r="N351" s="278"/>
      <c r="O351" s="280">
        <v>46544000</v>
      </c>
      <c r="P351" s="59"/>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row>
    <row r="352" spans="1:115" s="21" customFormat="1" ht="69.75" customHeight="1">
      <c r="A352" s="311">
        <v>29</v>
      </c>
      <c r="B352" s="312"/>
      <c r="C352" s="264" t="s">
        <v>1431</v>
      </c>
      <c r="D352" s="259" t="s">
        <v>747</v>
      </c>
      <c r="E352" s="259" t="s">
        <v>1432</v>
      </c>
      <c r="F352" s="259" t="s">
        <v>1433</v>
      </c>
      <c r="G352" s="264" t="s">
        <v>1434</v>
      </c>
      <c r="H352" s="259" t="s">
        <v>245</v>
      </c>
      <c r="I352" s="259"/>
      <c r="J352" s="259"/>
      <c r="K352" s="266">
        <v>42949</v>
      </c>
      <c r="L352" s="259" t="s">
        <v>1435</v>
      </c>
      <c r="M352" s="279" t="s">
        <v>1788</v>
      </c>
      <c r="N352" s="278"/>
      <c r="O352" s="280">
        <v>19500000</v>
      </c>
      <c r="P352" s="59"/>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row>
    <row r="353" spans="1:115" s="21" customFormat="1" ht="68.25" customHeight="1">
      <c r="A353" s="311">
        <v>30</v>
      </c>
      <c r="B353" s="312"/>
      <c r="C353" s="264" t="s">
        <v>470</v>
      </c>
      <c r="D353" s="259" t="s">
        <v>250</v>
      </c>
      <c r="E353" s="259" t="s">
        <v>165</v>
      </c>
      <c r="F353" s="259" t="s">
        <v>166</v>
      </c>
      <c r="G353" s="264" t="s">
        <v>2165</v>
      </c>
      <c r="H353" s="259" t="s">
        <v>174</v>
      </c>
      <c r="I353" s="259"/>
      <c r="J353" s="259"/>
      <c r="K353" s="266">
        <v>42560</v>
      </c>
      <c r="L353" s="259" t="s">
        <v>167</v>
      </c>
      <c r="M353" s="279" t="s">
        <v>1788</v>
      </c>
      <c r="N353" s="278"/>
      <c r="O353" s="280">
        <v>178500000</v>
      </c>
      <c r="P353" s="59"/>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row>
    <row r="354" spans="1:115" s="21" customFormat="1" ht="93" customHeight="1">
      <c r="A354" s="311">
        <v>31</v>
      </c>
      <c r="B354" s="312"/>
      <c r="C354" s="264" t="s">
        <v>168</v>
      </c>
      <c r="D354" s="259" t="s">
        <v>169</v>
      </c>
      <c r="E354" s="259" t="s">
        <v>1495</v>
      </c>
      <c r="F354" s="259" t="s">
        <v>1496</v>
      </c>
      <c r="G354" s="264" t="s">
        <v>1497</v>
      </c>
      <c r="H354" s="259" t="s">
        <v>174</v>
      </c>
      <c r="I354" s="259"/>
      <c r="J354" s="259" t="s">
        <v>174</v>
      </c>
      <c r="K354" s="259" t="s">
        <v>948</v>
      </c>
      <c r="L354" s="259" t="s">
        <v>792</v>
      </c>
      <c r="M354" s="279" t="s">
        <v>1788</v>
      </c>
      <c r="N354" s="278"/>
      <c r="O354" s="280">
        <v>501000000</v>
      </c>
      <c r="P354" s="59"/>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row>
    <row r="355" spans="1:115" s="21" customFormat="1" ht="96" customHeight="1">
      <c r="A355" s="311">
        <v>32</v>
      </c>
      <c r="B355" s="312"/>
      <c r="C355" s="264" t="s">
        <v>168</v>
      </c>
      <c r="D355" s="259" t="s">
        <v>169</v>
      </c>
      <c r="E355" s="259" t="s">
        <v>793</v>
      </c>
      <c r="F355" s="259" t="s">
        <v>794</v>
      </c>
      <c r="G355" s="264" t="s">
        <v>795</v>
      </c>
      <c r="H355" s="259" t="s">
        <v>174</v>
      </c>
      <c r="I355" s="259"/>
      <c r="J355" s="259" t="s">
        <v>174</v>
      </c>
      <c r="K355" s="259" t="s">
        <v>948</v>
      </c>
      <c r="L355" s="259" t="s">
        <v>796</v>
      </c>
      <c r="M355" s="279" t="s">
        <v>1788</v>
      </c>
      <c r="N355" s="278"/>
      <c r="O355" s="280">
        <v>6250000</v>
      </c>
      <c r="P355" s="59"/>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row>
    <row r="356" spans="1:115" s="21" customFormat="1" ht="98.25" customHeight="1">
      <c r="A356" s="311">
        <v>33</v>
      </c>
      <c r="B356" s="312"/>
      <c r="C356" s="264" t="s">
        <v>168</v>
      </c>
      <c r="D356" s="259" t="s">
        <v>169</v>
      </c>
      <c r="E356" s="259" t="s">
        <v>461</v>
      </c>
      <c r="F356" s="259" t="s">
        <v>1345</v>
      </c>
      <c r="G356" s="264" t="s">
        <v>1282</v>
      </c>
      <c r="H356" s="259" t="s">
        <v>174</v>
      </c>
      <c r="I356" s="259"/>
      <c r="J356" s="259" t="s">
        <v>174</v>
      </c>
      <c r="K356" s="259" t="s">
        <v>948</v>
      </c>
      <c r="L356" s="259" t="s">
        <v>1294</v>
      </c>
      <c r="M356" s="17" t="s">
        <v>1788</v>
      </c>
      <c r="N356" s="201"/>
      <c r="O356" s="177">
        <v>5130000</v>
      </c>
      <c r="P356" s="59"/>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row>
    <row r="357" spans="1:115" s="21" customFormat="1" ht="91.5" customHeight="1">
      <c r="A357" s="311">
        <v>34</v>
      </c>
      <c r="B357" s="312"/>
      <c r="C357" s="264" t="s">
        <v>168</v>
      </c>
      <c r="D357" s="259" t="s">
        <v>169</v>
      </c>
      <c r="E357" s="259" t="s">
        <v>793</v>
      </c>
      <c r="F357" s="259" t="s">
        <v>1295</v>
      </c>
      <c r="G357" s="264" t="s">
        <v>1296</v>
      </c>
      <c r="H357" s="259" t="s">
        <v>174</v>
      </c>
      <c r="I357" s="259"/>
      <c r="J357" s="259" t="s">
        <v>174</v>
      </c>
      <c r="K357" s="259" t="s">
        <v>948</v>
      </c>
      <c r="L357" s="259">
        <v>0</v>
      </c>
      <c r="M357" s="17" t="s">
        <v>1788</v>
      </c>
      <c r="N357" s="201"/>
      <c r="O357" s="177">
        <v>210000000</v>
      </c>
      <c r="P357" s="59"/>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row>
    <row r="358" spans="1:115" s="21" customFormat="1" ht="91.5" customHeight="1">
      <c r="A358" s="311">
        <v>35</v>
      </c>
      <c r="B358" s="312"/>
      <c r="C358" s="264" t="s">
        <v>168</v>
      </c>
      <c r="D358" s="259" t="s">
        <v>169</v>
      </c>
      <c r="E358" s="259" t="s">
        <v>461</v>
      </c>
      <c r="F358" s="259" t="s">
        <v>153</v>
      </c>
      <c r="G358" s="264" t="s">
        <v>911</v>
      </c>
      <c r="H358" s="259" t="s">
        <v>174</v>
      </c>
      <c r="I358" s="259"/>
      <c r="J358" s="259" t="s">
        <v>174</v>
      </c>
      <c r="K358" s="259" t="s">
        <v>948</v>
      </c>
      <c r="L358" s="259" t="s">
        <v>912</v>
      </c>
      <c r="M358" s="17" t="s">
        <v>1788</v>
      </c>
      <c r="N358" s="201"/>
      <c r="O358" s="177">
        <v>175200000</v>
      </c>
      <c r="P358" s="59"/>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row>
    <row r="359" spans="1:115" s="21" customFormat="1" ht="91.5" customHeight="1">
      <c r="A359" s="311">
        <v>36</v>
      </c>
      <c r="B359" s="312"/>
      <c r="C359" s="286" t="s">
        <v>746</v>
      </c>
      <c r="D359" s="259" t="s">
        <v>747</v>
      </c>
      <c r="E359" s="259" t="s">
        <v>1051</v>
      </c>
      <c r="F359" s="271" t="s">
        <v>1052</v>
      </c>
      <c r="G359" s="264" t="s">
        <v>1343</v>
      </c>
      <c r="H359" s="259" t="s">
        <v>174</v>
      </c>
      <c r="I359" s="285"/>
      <c r="J359" s="285"/>
      <c r="K359" s="266">
        <v>42530</v>
      </c>
      <c r="L359" s="259" t="s">
        <v>748</v>
      </c>
      <c r="M359" s="141" t="s">
        <v>1788</v>
      </c>
      <c r="N359" s="278"/>
      <c r="O359" s="280">
        <v>400000000</v>
      </c>
      <c r="P359" s="59"/>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row>
    <row r="360" spans="1:115" s="21" customFormat="1" ht="91.5" customHeight="1">
      <c r="A360" s="311">
        <v>37</v>
      </c>
      <c r="B360" s="312"/>
      <c r="C360" s="286" t="s">
        <v>551</v>
      </c>
      <c r="D360" s="259" t="s">
        <v>1555</v>
      </c>
      <c r="E360" s="259" t="s">
        <v>965</v>
      </c>
      <c r="F360" s="271" t="s">
        <v>237</v>
      </c>
      <c r="G360" s="264" t="s">
        <v>238</v>
      </c>
      <c r="H360" s="259" t="s">
        <v>174</v>
      </c>
      <c r="I360" s="259"/>
      <c r="J360" s="285"/>
      <c r="K360" s="266" t="s">
        <v>952</v>
      </c>
      <c r="L360" s="259" t="s">
        <v>1512</v>
      </c>
      <c r="M360" s="279" t="s">
        <v>1788</v>
      </c>
      <c r="N360" s="278"/>
      <c r="O360" s="280">
        <v>4873000</v>
      </c>
      <c r="P360" s="59"/>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row>
    <row r="361" spans="1:115" s="21" customFormat="1" ht="91.5" customHeight="1">
      <c r="A361" s="311">
        <v>38</v>
      </c>
      <c r="B361" s="312"/>
      <c r="C361" s="263" t="s">
        <v>1041</v>
      </c>
      <c r="D361" s="141" t="s">
        <v>1042</v>
      </c>
      <c r="E361" s="259" t="s">
        <v>1043</v>
      </c>
      <c r="F361" s="271" t="s">
        <v>1044</v>
      </c>
      <c r="G361" s="286" t="s">
        <v>1045</v>
      </c>
      <c r="H361" s="141" t="s">
        <v>245</v>
      </c>
      <c r="I361" s="283"/>
      <c r="J361" s="283"/>
      <c r="K361" s="142" t="s">
        <v>1046</v>
      </c>
      <c r="L361" s="141" t="s">
        <v>1047</v>
      </c>
      <c r="M361" s="283"/>
      <c r="N361" s="283"/>
      <c r="O361" s="280">
        <v>6500000</v>
      </c>
      <c r="P361" s="59"/>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row>
    <row r="362" spans="1:115" s="21" customFormat="1" ht="91.5" customHeight="1">
      <c r="A362" s="311">
        <v>39</v>
      </c>
      <c r="B362" s="312"/>
      <c r="C362" s="286" t="s">
        <v>627</v>
      </c>
      <c r="D362" s="259" t="s">
        <v>628</v>
      </c>
      <c r="E362" s="259" t="s">
        <v>113</v>
      </c>
      <c r="F362" s="271" t="s">
        <v>114</v>
      </c>
      <c r="G362" s="286" t="s">
        <v>2166</v>
      </c>
      <c r="H362" s="259" t="s">
        <v>174</v>
      </c>
      <c r="I362" s="259"/>
      <c r="J362" s="285"/>
      <c r="K362" s="266" t="s">
        <v>952</v>
      </c>
      <c r="L362" s="259" t="s">
        <v>1483</v>
      </c>
      <c r="M362" s="279" t="s">
        <v>1788</v>
      </c>
      <c r="N362" s="278"/>
      <c r="O362" s="280">
        <v>34939000</v>
      </c>
      <c r="P362" s="59"/>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row>
    <row r="363" spans="1:115" s="21" customFormat="1" ht="52.5" customHeight="1">
      <c r="A363" s="311">
        <v>40</v>
      </c>
      <c r="B363" s="312"/>
      <c r="C363" s="286" t="s">
        <v>1131</v>
      </c>
      <c r="D363" s="259" t="s">
        <v>1129</v>
      </c>
      <c r="E363" s="259" t="s">
        <v>1346</v>
      </c>
      <c r="F363" s="271" t="s">
        <v>1347</v>
      </c>
      <c r="G363" s="286" t="s">
        <v>2167</v>
      </c>
      <c r="H363" s="259" t="s">
        <v>174</v>
      </c>
      <c r="I363" s="285"/>
      <c r="J363" s="285"/>
      <c r="K363" s="266">
        <v>43208</v>
      </c>
      <c r="L363" s="259" t="s">
        <v>1348</v>
      </c>
      <c r="M363" s="284" t="s">
        <v>1787</v>
      </c>
      <c r="N363" s="278"/>
      <c r="O363" s="280">
        <v>650000</v>
      </c>
      <c r="P363" s="59"/>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row>
    <row r="364" spans="1:115" s="21" customFormat="1" ht="77.25" customHeight="1">
      <c r="A364" s="311">
        <v>41</v>
      </c>
      <c r="B364" s="312"/>
      <c r="C364" s="286" t="s">
        <v>235</v>
      </c>
      <c r="D364" s="259" t="s">
        <v>483</v>
      </c>
      <c r="E364" s="259" t="s">
        <v>484</v>
      </c>
      <c r="F364" s="271" t="s">
        <v>485</v>
      </c>
      <c r="G364" s="286" t="s">
        <v>1542</v>
      </c>
      <c r="H364" s="259" t="s">
        <v>174</v>
      </c>
      <c r="I364" s="285"/>
      <c r="J364" s="285"/>
      <c r="K364" s="266">
        <v>42639</v>
      </c>
      <c r="L364" s="259" t="s">
        <v>1130</v>
      </c>
      <c r="M364" s="287" t="s">
        <v>1788</v>
      </c>
      <c r="N364" s="278"/>
      <c r="O364" s="280">
        <v>47000000</v>
      </c>
      <c r="P364" s="59"/>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row>
    <row r="365" spans="1:115" s="21" customFormat="1" ht="69.75" customHeight="1">
      <c r="A365" s="311">
        <v>42</v>
      </c>
      <c r="B365" s="312"/>
      <c r="C365" s="286" t="s">
        <v>994</v>
      </c>
      <c r="D365" s="259" t="s">
        <v>995</v>
      </c>
      <c r="E365" s="259" t="s">
        <v>996</v>
      </c>
      <c r="F365" s="271" t="s">
        <v>997</v>
      </c>
      <c r="G365" s="286" t="s">
        <v>998</v>
      </c>
      <c r="H365" s="259" t="s">
        <v>174</v>
      </c>
      <c r="I365" s="285"/>
      <c r="J365" s="285"/>
      <c r="K365" s="266">
        <v>43312</v>
      </c>
      <c r="L365" s="259" t="s">
        <v>999</v>
      </c>
      <c r="M365" s="279"/>
      <c r="N365" s="278"/>
      <c r="O365" s="280">
        <v>12000000</v>
      </c>
      <c r="P365" s="59"/>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row>
    <row r="366" spans="1:115" s="21" customFormat="1" ht="63" customHeight="1">
      <c r="A366" s="311">
        <v>43</v>
      </c>
      <c r="B366" s="312"/>
      <c r="C366" s="286" t="s">
        <v>161</v>
      </c>
      <c r="D366" s="259" t="s">
        <v>1311</v>
      </c>
      <c r="E366" s="259" t="s">
        <v>1312</v>
      </c>
      <c r="F366" s="271" t="s">
        <v>1151</v>
      </c>
      <c r="G366" s="286" t="s">
        <v>1152</v>
      </c>
      <c r="H366" s="259" t="s">
        <v>174</v>
      </c>
      <c r="I366" s="285"/>
      <c r="J366" s="285"/>
      <c r="K366" s="266">
        <v>42639</v>
      </c>
      <c r="L366" s="259" t="s">
        <v>1153</v>
      </c>
      <c r="M366" s="285" t="s">
        <v>1788</v>
      </c>
      <c r="N366" s="278"/>
      <c r="O366" s="280">
        <v>47000000</v>
      </c>
      <c r="P366" s="59"/>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row>
    <row r="367" spans="1:115" s="21" customFormat="1" ht="66" customHeight="1">
      <c r="A367" s="311">
        <v>44</v>
      </c>
      <c r="B367" s="312"/>
      <c r="C367" s="267" t="s">
        <v>746</v>
      </c>
      <c r="D367" s="260" t="s">
        <v>178</v>
      </c>
      <c r="E367" s="260" t="s">
        <v>1436</v>
      </c>
      <c r="F367" s="268" t="s">
        <v>1437</v>
      </c>
      <c r="G367" s="267" t="s">
        <v>1438</v>
      </c>
      <c r="H367" s="260" t="s">
        <v>174</v>
      </c>
      <c r="I367" s="269"/>
      <c r="J367" s="269"/>
      <c r="K367" s="270">
        <v>42913</v>
      </c>
      <c r="L367" s="259" t="s">
        <v>1439</v>
      </c>
      <c r="M367" s="279" t="s">
        <v>1788</v>
      </c>
      <c r="N367" s="278"/>
      <c r="O367" s="280">
        <v>52319000</v>
      </c>
      <c r="P367" s="59"/>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row>
    <row r="368" spans="1:115" s="21" customFormat="1" ht="63" customHeight="1">
      <c r="A368" s="311">
        <v>45</v>
      </c>
      <c r="B368" s="312"/>
      <c r="C368" s="267" t="s">
        <v>746</v>
      </c>
      <c r="D368" s="260" t="s">
        <v>178</v>
      </c>
      <c r="E368" s="260" t="s">
        <v>1436</v>
      </c>
      <c r="F368" s="268" t="s">
        <v>1440</v>
      </c>
      <c r="G368" s="267" t="s">
        <v>1441</v>
      </c>
      <c r="H368" s="260" t="s">
        <v>174</v>
      </c>
      <c r="I368" s="269"/>
      <c r="J368" s="269"/>
      <c r="K368" s="270">
        <v>42913</v>
      </c>
      <c r="L368" s="259" t="s">
        <v>1442</v>
      </c>
      <c r="M368" s="279" t="s">
        <v>1788</v>
      </c>
      <c r="N368" s="278"/>
      <c r="O368" s="280">
        <v>1350633000</v>
      </c>
      <c r="P368" s="59"/>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row>
    <row r="369" spans="1:115" s="21" customFormat="1" ht="69.75" customHeight="1">
      <c r="A369" s="311">
        <v>46</v>
      </c>
      <c r="B369" s="312"/>
      <c r="C369" s="267" t="s">
        <v>1443</v>
      </c>
      <c r="D369" s="260" t="s">
        <v>1243</v>
      </c>
      <c r="E369" s="260" t="s">
        <v>1324</v>
      </c>
      <c r="F369" s="268" t="s">
        <v>1325</v>
      </c>
      <c r="G369" s="267" t="s">
        <v>1326</v>
      </c>
      <c r="H369" s="260" t="s">
        <v>174</v>
      </c>
      <c r="I369" s="269"/>
      <c r="J369" s="269"/>
      <c r="K369" s="270">
        <v>42934</v>
      </c>
      <c r="L369" s="259" t="s">
        <v>1327</v>
      </c>
      <c r="M369" s="279" t="s">
        <v>1788</v>
      </c>
      <c r="N369" s="278"/>
      <c r="O369" s="280">
        <v>27786000</v>
      </c>
      <c r="P369" s="59"/>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row>
    <row r="370" spans="1:115" s="21" customFormat="1" ht="80.25" customHeight="1">
      <c r="A370" s="311">
        <v>47</v>
      </c>
      <c r="B370" s="312"/>
      <c r="C370" s="267" t="s">
        <v>1328</v>
      </c>
      <c r="D370" s="260" t="s">
        <v>1329</v>
      </c>
      <c r="E370" s="260" t="s">
        <v>1330</v>
      </c>
      <c r="F370" s="268" t="s">
        <v>1331</v>
      </c>
      <c r="G370" s="267" t="s">
        <v>1332</v>
      </c>
      <c r="H370" s="260" t="s">
        <v>245</v>
      </c>
      <c r="I370" s="269"/>
      <c r="J370" s="269"/>
      <c r="K370" s="270">
        <v>42944</v>
      </c>
      <c r="L370" s="259" t="s">
        <v>1333</v>
      </c>
      <c r="M370" s="279" t="s">
        <v>1788</v>
      </c>
      <c r="N370" s="278"/>
      <c r="O370" s="280">
        <v>20000000</v>
      </c>
      <c r="P370" s="59"/>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row>
    <row r="371" spans="1:115" s="21" customFormat="1" ht="72" customHeight="1">
      <c r="A371" s="311">
        <v>48</v>
      </c>
      <c r="B371" s="312"/>
      <c r="C371" s="267" t="s">
        <v>1935</v>
      </c>
      <c r="D371" s="260" t="s">
        <v>1936</v>
      </c>
      <c r="E371" s="260" t="s">
        <v>1937</v>
      </c>
      <c r="F371" s="268" t="s">
        <v>1938</v>
      </c>
      <c r="G371" s="267" t="s">
        <v>1939</v>
      </c>
      <c r="H371" s="260" t="s">
        <v>245</v>
      </c>
      <c r="I371" s="269"/>
      <c r="J371" s="269"/>
      <c r="K371" s="270">
        <v>43706</v>
      </c>
      <c r="L371" s="259" t="s">
        <v>1940</v>
      </c>
      <c r="M371" s="279" t="s">
        <v>1788</v>
      </c>
      <c r="N371" s="278"/>
      <c r="O371" s="280">
        <v>94561000</v>
      </c>
      <c r="P371" s="59"/>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row>
    <row r="372" spans="1:115" s="21" customFormat="1" ht="79.5" customHeight="1">
      <c r="A372" s="311">
        <v>49</v>
      </c>
      <c r="B372" s="312"/>
      <c r="C372" s="267" t="s">
        <v>1425</v>
      </c>
      <c r="D372" s="260" t="s">
        <v>1426</v>
      </c>
      <c r="E372" s="260" t="s">
        <v>1427</v>
      </c>
      <c r="F372" s="268" t="s">
        <v>1073</v>
      </c>
      <c r="G372" s="267" t="s">
        <v>1074</v>
      </c>
      <c r="H372" s="260" t="s">
        <v>245</v>
      </c>
      <c r="I372" s="269"/>
      <c r="J372" s="269"/>
      <c r="K372" s="270">
        <v>42950</v>
      </c>
      <c r="L372" s="259" t="s">
        <v>1075</v>
      </c>
      <c r="M372" s="279" t="s">
        <v>1788</v>
      </c>
      <c r="N372" s="278"/>
      <c r="O372" s="280">
        <v>300000000</v>
      </c>
      <c r="P372" s="59"/>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row>
    <row r="373" spans="1:115" s="21" customFormat="1" ht="77.25" customHeight="1">
      <c r="A373" s="311">
        <v>50</v>
      </c>
      <c r="B373" s="312"/>
      <c r="C373" s="267" t="s">
        <v>1076</v>
      </c>
      <c r="D373" s="259" t="s">
        <v>626</v>
      </c>
      <c r="E373" s="260" t="s">
        <v>1077</v>
      </c>
      <c r="F373" s="268" t="s">
        <v>1078</v>
      </c>
      <c r="G373" s="267" t="s">
        <v>2168</v>
      </c>
      <c r="H373" s="260" t="s">
        <v>245</v>
      </c>
      <c r="I373" s="269"/>
      <c r="J373" s="269"/>
      <c r="K373" s="270">
        <v>42947</v>
      </c>
      <c r="L373" s="259" t="s">
        <v>1079</v>
      </c>
      <c r="M373" s="284" t="s">
        <v>1565</v>
      </c>
      <c r="N373" s="278"/>
      <c r="O373" s="280">
        <v>51000000</v>
      </c>
      <c r="P373" s="61"/>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row>
    <row r="374" spans="1:115" s="21" customFormat="1" ht="63.75" customHeight="1">
      <c r="A374" s="311">
        <v>51</v>
      </c>
      <c r="B374" s="312"/>
      <c r="C374" s="290" t="s">
        <v>1349</v>
      </c>
      <c r="D374" s="286" t="s">
        <v>1350</v>
      </c>
      <c r="E374" s="286" t="s">
        <v>1351</v>
      </c>
      <c r="F374" s="286" t="s">
        <v>1352</v>
      </c>
      <c r="G374" s="286" t="s">
        <v>1039</v>
      </c>
      <c r="H374" s="286" t="s">
        <v>245</v>
      </c>
      <c r="I374" s="286"/>
      <c r="J374" s="286"/>
      <c r="K374" s="289">
        <v>43229</v>
      </c>
      <c r="L374" s="286" t="s">
        <v>1040</v>
      </c>
      <c r="M374" s="286"/>
      <c r="N374" s="286" t="s">
        <v>1039</v>
      </c>
      <c r="O374" s="291">
        <v>239182000</v>
      </c>
      <c r="P374" s="59"/>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row>
    <row r="375" spans="1:115" s="21" customFormat="1" ht="91.5" customHeight="1">
      <c r="A375" s="311">
        <v>52</v>
      </c>
      <c r="B375" s="312"/>
      <c r="C375" s="286" t="s">
        <v>1080</v>
      </c>
      <c r="D375" s="271" t="s">
        <v>1081</v>
      </c>
      <c r="E375" s="260" t="s">
        <v>1082</v>
      </c>
      <c r="F375" s="271" t="s">
        <v>1083</v>
      </c>
      <c r="G375" s="267" t="s">
        <v>1484</v>
      </c>
      <c r="H375" s="259" t="s">
        <v>245</v>
      </c>
      <c r="I375" s="285"/>
      <c r="J375" s="285"/>
      <c r="K375" s="266">
        <v>42920</v>
      </c>
      <c r="L375" s="259" t="s">
        <v>1084</v>
      </c>
      <c r="M375" s="279" t="s">
        <v>1788</v>
      </c>
      <c r="N375" s="278"/>
      <c r="O375" s="280">
        <v>13000000</v>
      </c>
      <c r="P375" s="59"/>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row>
    <row r="376" spans="1:115" s="21" customFormat="1" ht="59.25" customHeight="1">
      <c r="A376" s="311">
        <v>53</v>
      </c>
      <c r="B376" s="312"/>
      <c r="C376" s="286" t="s">
        <v>1085</v>
      </c>
      <c r="D376" s="259" t="s">
        <v>1086</v>
      </c>
      <c r="E376" s="259" t="s">
        <v>1087</v>
      </c>
      <c r="F376" s="271" t="s">
        <v>1088</v>
      </c>
      <c r="G376" s="267" t="s">
        <v>2169</v>
      </c>
      <c r="H376" s="259" t="s">
        <v>245</v>
      </c>
      <c r="I376" s="285"/>
      <c r="J376" s="285"/>
      <c r="K376" s="266">
        <v>42891</v>
      </c>
      <c r="L376" s="259" t="s">
        <v>1089</v>
      </c>
      <c r="M376" s="279" t="s">
        <v>1788</v>
      </c>
      <c r="N376" s="278"/>
      <c r="O376" s="280">
        <v>21424000</v>
      </c>
      <c r="P376" s="59"/>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row>
    <row r="377" spans="1:115" s="21" customFormat="1" ht="69.75" customHeight="1">
      <c r="A377" s="311">
        <v>54</v>
      </c>
      <c r="B377" s="312"/>
      <c r="C377" s="286" t="s">
        <v>1090</v>
      </c>
      <c r="D377" s="259" t="s">
        <v>1129</v>
      </c>
      <c r="E377" s="259" t="s">
        <v>1091</v>
      </c>
      <c r="F377" s="271" t="s">
        <v>1092</v>
      </c>
      <c r="G377" s="286" t="s">
        <v>1093</v>
      </c>
      <c r="H377" s="271" t="s">
        <v>245</v>
      </c>
      <c r="I377" s="271"/>
      <c r="J377" s="271"/>
      <c r="K377" s="288">
        <v>42916</v>
      </c>
      <c r="L377" s="259" t="s">
        <v>1094</v>
      </c>
      <c r="M377" s="271"/>
      <c r="N377" s="278"/>
      <c r="O377" s="280">
        <v>4408000</v>
      </c>
      <c r="P377" s="59"/>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row>
    <row r="378" spans="1:115" s="21" customFormat="1" ht="62.25" customHeight="1">
      <c r="A378" s="311">
        <v>55</v>
      </c>
      <c r="B378" s="312"/>
      <c r="C378" s="286" t="s">
        <v>529</v>
      </c>
      <c r="D378" s="259" t="s">
        <v>530</v>
      </c>
      <c r="E378" s="259" t="s">
        <v>531</v>
      </c>
      <c r="F378" s="271" t="s">
        <v>532</v>
      </c>
      <c r="G378" s="286" t="s">
        <v>533</v>
      </c>
      <c r="H378" s="271" t="s">
        <v>174</v>
      </c>
      <c r="I378" s="271"/>
      <c r="J378" s="271"/>
      <c r="K378" s="288">
        <v>42992</v>
      </c>
      <c r="L378" s="259" t="s">
        <v>534</v>
      </c>
      <c r="M378" s="271" t="s">
        <v>1788</v>
      </c>
      <c r="N378" s="278"/>
      <c r="O378" s="280">
        <v>3700000</v>
      </c>
      <c r="P378" s="59"/>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row>
    <row r="379" spans="1:115" s="21" customFormat="1" ht="71.25" customHeight="1">
      <c r="A379" s="311">
        <v>56</v>
      </c>
      <c r="B379" s="312"/>
      <c r="C379" s="286" t="s">
        <v>535</v>
      </c>
      <c r="D379" s="259" t="s">
        <v>712</v>
      </c>
      <c r="E379" s="259" t="s">
        <v>713</v>
      </c>
      <c r="F379" s="271" t="s">
        <v>714</v>
      </c>
      <c r="G379" s="286" t="s">
        <v>715</v>
      </c>
      <c r="H379" s="271" t="s">
        <v>174</v>
      </c>
      <c r="I379" s="271"/>
      <c r="J379" s="271"/>
      <c r="K379" s="288">
        <v>42992</v>
      </c>
      <c r="L379" s="259" t="s">
        <v>716</v>
      </c>
      <c r="M379" s="271" t="s">
        <v>1788</v>
      </c>
      <c r="N379" s="278"/>
      <c r="O379" s="280">
        <v>5000000</v>
      </c>
      <c r="P379" s="59"/>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row>
    <row r="380" spans="1:115" s="21" customFormat="1" ht="57.75" customHeight="1">
      <c r="A380" s="311">
        <v>57</v>
      </c>
      <c r="B380" s="312"/>
      <c r="C380" s="286" t="s">
        <v>717</v>
      </c>
      <c r="D380" s="259" t="s">
        <v>718</v>
      </c>
      <c r="E380" s="259" t="s">
        <v>822</v>
      </c>
      <c r="F380" s="271" t="s">
        <v>823</v>
      </c>
      <c r="G380" s="286" t="s">
        <v>824</v>
      </c>
      <c r="H380" s="271" t="s">
        <v>174</v>
      </c>
      <c r="I380" s="271"/>
      <c r="J380" s="271"/>
      <c r="K380" s="288">
        <v>42998</v>
      </c>
      <c r="L380" s="259" t="s">
        <v>825</v>
      </c>
      <c r="M380" s="271" t="s">
        <v>1788</v>
      </c>
      <c r="N380" s="278"/>
      <c r="O380" s="280">
        <v>4750000</v>
      </c>
      <c r="P380" s="59"/>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row>
    <row r="381" spans="1:115" s="21" customFormat="1" ht="67.5" customHeight="1">
      <c r="A381" s="311">
        <v>58</v>
      </c>
      <c r="B381" s="312"/>
      <c r="C381" s="286" t="s">
        <v>826</v>
      </c>
      <c r="D381" s="259" t="s">
        <v>718</v>
      </c>
      <c r="E381" s="259" t="s">
        <v>827</v>
      </c>
      <c r="F381" s="271" t="s">
        <v>828</v>
      </c>
      <c r="G381" s="286" t="s">
        <v>1485</v>
      </c>
      <c r="H381" s="271" t="s">
        <v>174</v>
      </c>
      <c r="I381" s="271"/>
      <c r="J381" s="271"/>
      <c r="K381" s="288">
        <v>42998</v>
      </c>
      <c r="L381" s="259" t="s">
        <v>829</v>
      </c>
      <c r="M381" s="271" t="s">
        <v>1788</v>
      </c>
      <c r="N381" s="278"/>
      <c r="O381" s="280">
        <v>27470000</v>
      </c>
      <c r="P381" s="59"/>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row>
    <row r="382" spans="1:115" s="21" customFormat="1" ht="46.5" customHeight="1">
      <c r="A382" s="311">
        <v>59</v>
      </c>
      <c r="B382" s="312"/>
      <c r="C382" s="286" t="s">
        <v>717</v>
      </c>
      <c r="D382" s="259" t="s">
        <v>718</v>
      </c>
      <c r="E382" s="259" t="s">
        <v>822</v>
      </c>
      <c r="F382" s="271" t="s">
        <v>830</v>
      </c>
      <c r="G382" s="286" t="s">
        <v>831</v>
      </c>
      <c r="H382" s="271" t="s">
        <v>174</v>
      </c>
      <c r="I382" s="271"/>
      <c r="J382" s="271"/>
      <c r="K382" s="288">
        <v>42998</v>
      </c>
      <c r="L382" s="259" t="s">
        <v>832</v>
      </c>
      <c r="M382" s="271" t="s">
        <v>1788</v>
      </c>
      <c r="N382" s="278"/>
      <c r="O382" s="280">
        <v>95000000</v>
      </c>
      <c r="P382" s="59"/>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row>
    <row r="383" spans="1:115" s="21" customFormat="1" ht="45.75" customHeight="1">
      <c r="A383" s="311">
        <v>60</v>
      </c>
      <c r="B383" s="312"/>
      <c r="C383" s="263" t="s">
        <v>1431</v>
      </c>
      <c r="D383" s="259" t="s">
        <v>1000</v>
      </c>
      <c r="E383" s="259" t="s">
        <v>1001</v>
      </c>
      <c r="F383" s="271" t="s">
        <v>1002</v>
      </c>
      <c r="G383" s="286" t="s">
        <v>1003</v>
      </c>
      <c r="H383" s="259" t="s">
        <v>245</v>
      </c>
      <c r="I383" s="156"/>
      <c r="J383" s="156"/>
      <c r="K383" s="142">
        <v>43327</v>
      </c>
      <c r="L383" s="141" t="s">
        <v>1004</v>
      </c>
      <c r="M383" s="156"/>
      <c r="N383" s="156"/>
      <c r="O383" s="280">
        <v>900000000</v>
      </c>
      <c r="P383" s="59"/>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row>
    <row r="384" spans="1:115" s="21" customFormat="1" ht="54.75" customHeight="1">
      <c r="A384" s="311">
        <v>61</v>
      </c>
      <c r="B384" s="312"/>
      <c r="C384" s="286" t="s">
        <v>954</v>
      </c>
      <c r="D384" s="259" t="s">
        <v>955</v>
      </c>
      <c r="E384" s="259" t="s">
        <v>953</v>
      </c>
      <c r="F384" s="271" t="s">
        <v>956</v>
      </c>
      <c r="G384" s="286" t="s">
        <v>2170</v>
      </c>
      <c r="H384" s="271" t="s">
        <v>174</v>
      </c>
      <c r="I384" s="271"/>
      <c r="J384" s="271"/>
      <c r="K384" s="288">
        <v>42998</v>
      </c>
      <c r="L384" s="259" t="s">
        <v>739</v>
      </c>
      <c r="M384" s="271" t="s">
        <v>1788</v>
      </c>
      <c r="N384" s="278"/>
      <c r="O384" s="280">
        <v>25000000</v>
      </c>
      <c r="P384" s="59"/>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row>
    <row r="385" spans="1:115" s="21" customFormat="1" ht="72.75" customHeight="1">
      <c r="A385" s="311">
        <v>62</v>
      </c>
      <c r="B385" s="312"/>
      <c r="C385" s="286" t="s">
        <v>740</v>
      </c>
      <c r="D385" s="259" t="s">
        <v>741</v>
      </c>
      <c r="E385" s="259" t="s">
        <v>742</v>
      </c>
      <c r="F385" s="271" t="s">
        <v>462</v>
      </c>
      <c r="G385" s="286" t="s">
        <v>463</v>
      </c>
      <c r="H385" s="271" t="s">
        <v>174</v>
      </c>
      <c r="I385" s="271"/>
      <c r="J385" s="271"/>
      <c r="K385" s="288">
        <v>43003</v>
      </c>
      <c r="L385" s="259" t="s">
        <v>464</v>
      </c>
      <c r="M385" s="271" t="s">
        <v>1788</v>
      </c>
      <c r="N385" s="278"/>
      <c r="O385" s="280">
        <v>370000000</v>
      </c>
      <c r="P385" s="59"/>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row>
    <row r="386" spans="1:115" s="21" customFormat="1" ht="63" customHeight="1">
      <c r="A386" s="311">
        <v>63</v>
      </c>
      <c r="B386" s="312"/>
      <c r="C386" s="286" t="s">
        <v>140</v>
      </c>
      <c r="D386" s="259" t="s">
        <v>141</v>
      </c>
      <c r="E386" s="259" t="s">
        <v>1185</v>
      </c>
      <c r="F386" s="271" t="s">
        <v>1186</v>
      </c>
      <c r="G386" s="286" t="s">
        <v>1187</v>
      </c>
      <c r="H386" s="271" t="s">
        <v>174</v>
      </c>
      <c r="I386" s="271"/>
      <c r="J386" s="271"/>
      <c r="K386" s="288">
        <v>43244</v>
      </c>
      <c r="L386" s="266" t="s">
        <v>1188</v>
      </c>
      <c r="M386" s="271"/>
      <c r="N386" s="278"/>
      <c r="O386" s="280">
        <v>3125000</v>
      </c>
      <c r="P386" s="59"/>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row>
    <row r="387" spans="1:115" s="21" customFormat="1" ht="60" customHeight="1">
      <c r="A387" s="311">
        <v>64</v>
      </c>
      <c r="B387" s="312"/>
      <c r="C387" s="286" t="s">
        <v>142</v>
      </c>
      <c r="D387" s="259" t="s">
        <v>143</v>
      </c>
      <c r="E387" s="259" t="s">
        <v>154</v>
      </c>
      <c r="F387" s="271" t="s">
        <v>155</v>
      </c>
      <c r="G387" s="286" t="s">
        <v>156</v>
      </c>
      <c r="H387" s="271" t="s">
        <v>174</v>
      </c>
      <c r="I387" s="271"/>
      <c r="J387" s="271"/>
      <c r="K387" s="288">
        <v>42996</v>
      </c>
      <c r="L387" s="266" t="s">
        <v>232</v>
      </c>
      <c r="M387" s="271" t="s">
        <v>1788</v>
      </c>
      <c r="N387" s="278"/>
      <c r="O387" s="280">
        <v>10000000</v>
      </c>
      <c r="P387" s="59"/>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row>
    <row r="388" spans="1:115" s="21" customFormat="1" ht="66" customHeight="1">
      <c r="A388" s="311">
        <v>65</v>
      </c>
      <c r="B388" s="312"/>
      <c r="C388" s="263" t="s">
        <v>740</v>
      </c>
      <c r="D388" s="141" t="s">
        <v>741</v>
      </c>
      <c r="E388" s="141" t="s">
        <v>742</v>
      </c>
      <c r="F388" s="141" t="s">
        <v>465</v>
      </c>
      <c r="G388" s="263" t="s">
        <v>2171</v>
      </c>
      <c r="H388" s="259" t="s">
        <v>174</v>
      </c>
      <c r="I388" s="141"/>
      <c r="J388" s="141"/>
      <c r="K388" s="142">
        <v>43005</v>
      </c>
      <c r="L388" s="141" t="s">
        <v>466</v>
      </c>
      <c r="M388" s="287" t="s">
        <v>1788</v>
      </c>
      <c r="N388" s="278"/>
      <c r="O388" s="280">
        <v>1700000</v>
      </c>
      <c r="P388" s="59"/>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row>
    <row r="389" spans="1:115" s="21" customFormat="1" ht="58.5" customHeight="1">
      <c r="A389" s="311">
        <v>66</v>
      </c>
      <c r="B389" s="312"/>
      <c r="C389" s="263" t="s">
        <v>1612</v>
      </c>
      <c r="D389" s="259" t="s">
        <v>1613</v>
      </c>
      <c r="E389" s="259" t="s">
        <v>1614</v>
      </c>
      <c r="F389" s="271" t="s">
        <v>1615</v>
      </c>
      <c r="G389" s="286" t="s">
        <v>1616</v>
      </c>
      <c r="H389" s="259" t="s">
        <v>245</v>
      </c>
      <c r="I389" s="156"/>
      <c r="J389" s="156"/>
      <c r="K389" s="142">
        <v>43556</v>
      </c>
      <c r="L389" s="141" t="s">
        <v>1617</v>
      </c>
      <c r="M389" s="156"/>
      <c r="N389" s="156"/>
      <c r="O389" s="280">
        <v>12375000</v>
      </c>
      <c r="P389" s="59"/>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row>
    <row r="390" spans="1:115" s="21" customFormat="1" ht="68.25" customHeight="1">
      <c r="A390" s="311">
        <v>67</v>
      </c>
      <c r="B390" s="312"/>
      <c r="C390" s="263" t="s">
        <v>1618</v>
      </c>
      <c r="D390" s="141" t="s">
        <v>1619</v>
      </c>
      <c r="E390" s="259" t="s">
        <v>1620</v>
      </c>
      <c r="F390" s="271" t="s">
        <v>1621</v>
      </c>
      <c r="G390" s="263" t="s">
        <v>1622</v>
      </c>
      <c r="H390" s="141" t="s">
        <v>245</v>
      </c>
      <c r="I390" s="156"/>
      <c r="J390" s="156"/>
      <c r="K390" s="142">
        <v>43525</v>
      </c>
      <c r="L390" s="141" t="s">
        <v>1623</v>
      </c>
      <c r="M390" s="156"/>
      <c r="N390" s="156"/>
      <c r="O390" s="292">
        <v>475000000</v>
      </c>
      <c r="P390" s="59"/>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row>
    <row r="391" spans="1:115" s="21" customFormat="1" ht="69" customHeight="1">
      <c r="A391" s="311">
        <v>68</v>
      </c>
      <c r="B391" s="312"/>
      <c r="C391" s="263" t="s">
        <v>1624</v>
      </c>
      <c r="D391" s="141" t="s">
        <v>1625</v>
      </c>
      <c r="E391" s="259" t="s">
        <v>1626</v>
      </c>
      <c r="F391" s="271" t="s">
        <v>1627</v>
      </c>
      <c r="G391" s="286" t="s">
        <v>1628</v>
      </c>
      <c r="H391" s="141" t="s">
        <v>245</v>
      </c>
      <c r="I391" s="283"/>
      <c r="J391" s="283"/>
      <c r="K391" s="142">
        <v>43354</v>
      </c>
      <c r="L391" s="141" t="s">
        <v>1629</v>
      </c>
      <c r="M391" s="283"/>
      <c r="N391" s="283"/>
      <c r="O391" s="280">
        <v>7625000</v>
      </c>
      <c r="P391" s="59"/>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row>
    <row r="392" spans="1:115" s="21" customFormat="1" ht="71.25" customHeight="1">
      <c r="A392" s="311">
        <v>69</v>
      </c>
      <c r="B392" s="312"/>
      <c r="C392" s="301" t="s">
        <v>1076</v>
      </c>
      <c r="D392" s="259" t="s">
        <v>1964</v>
      </c>
      <c r="E392" s="259" t="s">
        <v>1965</v>
      </c>
      <c r="F392" s="271" t="s">
        <v>1966</v>
      </c>
      <c r="G392" s="286" t="s">
        <v>1967</v>
      </c>
      <c r="H392" s="259"/>
      <c r="I392" s="285"/>
      <c r="J392" s="259" t="s">
        <v>245</v>
      </c>
      <c r="K392" s="266">
        <v>43698</v>
      </c>
      <c r="L392" s="259" t="s">
        <v>1968</v>
      </c>
      <c r="M392" s="156"/>
      <c r="N392" s="156"/>
      <c r="O392" s="296">
        <v>7412000</v>
      </c>
      <c r="P392" s="60"/>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row>
    <row r="393" spans="1:115" s="21" customFormat="1" ht="69" customHeight="1">
      <c r="A393" s="311">
        <v>70</v>
      </c>
      <c r="B393" s="312"/>
      <c r="C393" s="298" t="s">
        <v>2026</v>
      </c>
      <c r="D393" s="293" t="s">
        <v>2027</v>
      </c>
      <c r="E393" s="293" t="s">
        <v>2028</v>
      </c>
      <c r="F393" s="293" t="s">
        <v>2029</v>
      </c>
      <c r="G393" s="294" t="s">
        <v>2030</v>
      </c>
      <c r="H393" s="297"/>
      <c r="I393" s="293"/>
      <c r="J393" s="297" t="s">
        <v>245</v>
      </c>
      <c r="K393" s="299">
        <v>43727</v>
      </c>
      <c r="L393" s="293" t="s">
        <v>2031</v>
      </c>
      <c r="M393" s="293"/>
      <c r="N393" s="295"/>
      <c r="O393" s="300">
        <v>16133000</v>
      </c>
      <c r="P393" s="60"/>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row>
    <row r="394" spans="1:115" s="21" customFormat="1" ht="66" customHeight="1">
      <c r="A394" s="311">
        <v>71</v>
      </c>
      <c r="B394" s="312"/>
      <c r="C394" s="304" t="s">
        <v>1747</v>
      </c>
      <c r="D394" s="287" t="s">
        <v>1748</v>
      </c>
      <c r="E394" s="287" t="s">
        <v>1749</v>
      </c>
      <c r="F394" s="287" t="s">
        <v>1750</v>
      </c>
      <c r="G394" s="304" t="s">
        <v>1751</v>
      </c>
      <c r="H394" s="307" t="s">
        <v>245</v>
      </c>
      <c r="I394" s="303"/>
      <c r="J394" s="303"/>
      <c r="K394" s="308">
        <v>43589</v>
      </c>
      <c r="L394" s="303" t="s">
        <v>1752</v>
      </c>
      <c r="M394" s="303"/>
      <c r="N394" s="156"/>
      <c r="O394" s="296">
        <v>7500000</v>
      </c>
      <c r="P394" s="60"/>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row>
    <row r="395" spans="1:115" s="21" customFormat="1" ht="58.5" customHeight="1">
      <c r="A395" s="311">
        <v>72</v>
      </c>
      <c r="B395" s="312"/>
      <c r="C395" s="302" t="s">
        <v>1108</v>
      </c>
      <c r="D395" s="287" t="s">
        <v>1789</v>
      </c>
      <c r="E395" s="287" t="s">
        <v>1790</v>
      </c>
      <c r="F395" s="287" t="s">
        <v>1791</v>
      </c>
      <c r="G395" s="306" t="s">
        <v>1792</v>
      </c>
      <c r="H395" s="302" t="s">
        <v>245</v>
      </c>
      <c r="I395" s="305"/>
      <c r="J395" s="305"/>
      <c r="K395" s="141" t="s">
        <v>1672</v>
      </c>
      <c r="L395" s="287" t="s">
        <v>1793</v>
      </c>
      <c r="M395" s="305"/>
      <c r="N395" s="156"/>
      <c r="O395" s="296">
        <v>40000000</v>
      </c>
      <c r="P395" s="60"/>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row>
    <row r="396" spans="1:115" s="21" customFormat="1" ht="64.5" customHeight="1">
      <c r="A396" s="311">
        <v>73</v>
      </c>
      <c r="B396" s="312"/>
      <c r="C396" s="309" t="s">
        <v>2488</v>
      </c>
      <c r="D396" s="260" t="s">
        <v>2489</v>
      </c>
      <c r="E396" s="260" t="s">
        <v>2490</v>
      </c>
      <c r="F396" s="268" t="s">
        <v>3004</v>
      </c>
      <c r="G396" s="267" t="s">
        <v>3005</v>
      </c>
      <c r="H396" s="260"/>
      <c r="I396" s="269"/>
      <c r="J396" s="260" t="s">
        <v>245</v>
      </c>
      <c r="K396" s="270">
        <v>44081</v>
      </c>
      <c r="L396" s="260" t="s">
        <v>3006</v>
      </c>
      <c r="M396" s="281"/>
      <c r="N396" s="281"/>
      <c r="O396" s="282">
        <v>312326000</v>
      </c>
      <c r="P396" s="60"/>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row>
    <row r="397" spans="1:115" s="21" customFormat="1" ht="66.75" customHeight="1">
      <c r="A397" s="311">
        <v>74</v>
      </c>
      <c r="B397" s="312"/>
      <c r="C397" s="277" t="s">
        <v>1935</v>
      </c>
      <c r="D397" s="260" t="s">
        <v>1936</v>
      </c>
      <c r="E397" s="260" t="s">
        <v>1937</v>
      </c>
      <c r="F397" s="268" t="s">
        <v>1941</v>
      </c>
      <c r="G397" s="267" t="s">
        <v>1942</v>
      </c>
      <c r="H397" s="260" t="s">
        <v>245</v>
      </c>
      <c r="I397" s="269"/>
      <c r="J397" s="269"/>
      <c r="K397" s="270">
        <v>43706</v>
      </c>
      <c r="L397" s="259" t="s">
        <v>1943</v>
      </c>
      <c r="M397" s="156"/>
      <c r="N397" s="156"/>
      <c r="O397" s="296">
        <v>11712264000</v>
      </c>
      <c r="P397" s="60"/>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row>
    <row r="398" spans="1:115" s="21" customFormat="1" ht="59.25" customHeight="1">
      <c r="A398" s="311">
        <v>75</v>
      </c>
      <c r="B398" s="312"/>
      <c r="C398" s="277" t="s">
        <v>2172</v>
      </c>
      <c r="D398" s="260" t="s">
        <v>2173</v>
      </c>
      <c r="E398" s="260" t="s">
        <v>2174</v>
      </c>
      <c r="F398" s="268" t="s">
        <v>2178</v>
      </c>
      <c r="G398" s="267" t="s">
        <v>2179</v>
      </c>
      <c r="H398" s="260" t="s">
        <v>245</v>
      </c>
      <c r="I398" s="269"/>
      <c r="J398" s="260"/>
      <c r="K398" s="270">
        <v>43887</v>
      </c>
      <c r="L398" s="260" t="s">
        <v>2180</v>
      </c>
      <c r="M398" s="281"/>
      <c r="N398" s="281"/>
      <c r="O398" s="282">
        <v>6500000</v>
      </c>
      <c r="P398" s="60"/>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row>
    <row r="399" spans="1:115" s="21" customFormat="1" ht="61.5" customHeight="1">
      <c r="A399" s="311">
        <v>76</v>
      </c>
      <c r="B399" s="312"/>
      <c r="C399" s="277" t="s">
        <v>1624</v>
      </c>
      <c r="D399" s="260" t="s">
        <v>1944</v>
      </c>
      <c r="E399" s="260" t="s">
        <v>1945</v>
      </c>
      <c r="F399" s="268" t="s">
        <v>1946</v>
      </c>
      <c r="G399" s="267" t="s">
        <v>1947</v>
      </c>
      <c r="H399" s="260" t="s">
        <v>245</v>
      </c>
      <c r="I399" s="269"/>
      <c r="J399" s="269"/>
      <c r="K399" s="270">
        <v>43704</v>
      </c>
      <c r="L399" s="260" t="s">
        <v>1948</v>
      </c>
      <c r="M399" s="281"/>
      <c r="N399" s="281"/>
      <c r="O399" s="282">
        <v>305000000</v>
      </c>
      <c r="P399" s="60"/>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row>
    <row r="400" spans="1:115" s="21" customFormat="1" ht="72" customHeight="1">
      <c r="A400" s="311">
        <v>77</v>
      </c>
      <c r="B400" s="312"/>
      <c r="C400" s="277" t="s">
        <v>1949</v>
      </c>
      <c r="D400" s="260" t="s">
        <v>1950</v>
      </c>
      <c r="E400" s="260" t="s">
        <v>1951</v>
      </c>
      <c r="F400" s="268" t="s">
        <v>1952</v>
      </c>
      <c r="G400" s="267" t="s">
        <v>1953</v>
      </c>
      <c r="H400" s="260"/>
      <c r="I400" s="269"/>
      <c r="J400" s="260" t="s">
        <v>245</v>
      </c>
      <c r="K400" s="270">
        <v>43703</v>
      </c>
      <c r="L400" s="260" t="s">
        <v>1954</v>
      </c>
      <c r="M400" s="281"/>
      <c r="N400" s="281"/>
      <c r="O400" s="282">
        <v>174000000</v>
      </c>
      <c r="P400" s="60"/>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row>
    <row r="401" spans="1:115" s="21" customFormat="1" ht="73.5" customHeight="1">
      <c r="A401" s="311">
        <v>78</v>
      </c>
      <c r="B401" s="312"/>
      <c r="C401" s="277" t="s">
        <v>1949</v>
      </c>
      <c r="D401" s="260" t="s">
        <v>1950</v>
      </c>
      <c r="E401" s="260" t="s">
        <v>1951</v>
      </c>
      <c r="F401" s="268" t="s">
        <v>1955</v>
      </c>
      <c r="G401" s="267" t="s">
        <v>1956</v>
      </c>
      <c r="H401" s="260"/>
      <c r="I401" s="269"/>
      <c r="J401" s="260" t="s">
        <v>245</v>
      </c>
      <c r="K401" s="270">
        <v>43703</v>
      </c>
      <c r="L401" s="260" t="s">
        <v>1957</v>
      </c>
      <c r="M401" s="281"/>
      <c r="N401" s="281"/>
      <c r="O401" s="282">
        <v>8700000</v>
      </c>
      <c r="P401" s="60"/>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row>
    <row r="402" spans="1:115" s="21" customFormat="1" ht="68.25" customHeight="1">
      <c r="A402" s="311">
        <v>79</v>
      </c>
      <c r="B402" s="312"/>
      <c r="C402" s="277" t="s">
        <v>1958</v>
      </c>
      <c r="D402" s="260" t="s">
        <v>1959</v>
      </c>
      <c r="E402" s="260" t="s">
        <v>1960</v>
      </c>
      <c r="F402" s="268" t="s">
        <v>1961</v>
      </c>
      <c r="G402" s="267" t="s">
        <v>1962</v>
      </c>
      <c r="H402" s="260" t="s">
        <v>245</v>
      </c>
      <c r="I402" s="269"/>
      <c r="J402" s="260"/>
      <c r="K402" s="270">
        <v>43705</v>
      </c>
      <c r="L402" s="260" t="s">
        <v>1963</v>
      </c>
      <c r="M402" s="281"/>
      <c r="N402" s="281"/>
      <c r="O402" s="282">
        <v>117521000</v>
      </c>
      <c r="P402" s="60"/>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row>
    <row r="403" spans="1:115" s="21" customFormat="1" ht="65.25" customHeight="1">
      <c r="A403" s="311">
        <v>80</v>
      </c>
      <c r="B403" s="312"/>
      <c r="C403" s="277" t="s">
        <v>2172</v>
      </c>
      <c r="D403" s="260" t="s">
        <v>2173</v>
      </c>
      <c r="E403" s="260" t="s">
        <v>2174</v>
      </c>
      <c r="F403" s="268" t="s">
        <v>2175</v>
      </c>
      <c r="G403" s="267" t="s">
        <v>2176</v>
      </c>
      <c r="H403" s="260" t="s">
        <v>245</v>
      </c>
      <c r="I403" s="269"/>
      <c r="J403" s="260"/>
      <c r="K403" s="270">
        <v>43887</v>
      </c>
      <c r="L403" s="260" t="s">
        <v>2177</v>
      </c>
      <c r="M403" s="281"/>
      <c r="N403" s="281"/>
      <c r="O403" s="282">
        <v>126947000</v>
      </c>
      <c r="P403" s="60"/>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row>
    <row r="404" spans="1:115" s="21" customFormat="1" ht="66.75" customHeight="1">
      <c r="A404" s="311">
        <v>81</v>
      </c>
      <c r="B404" s="312"/>
      <c r="C404" s="277" t="s">
        <v>1328</v>
      </c>
      <c r="D404" s="260" t="s">
        <v>2411</v>
      </c>
      <c r="E404" s="260" t="s">
        <v>2412</v>
      </c>
      <c r="F404" s="268" t="s">
        <v>2413</v>
      </c>
      <c r="G404" s="267" t="s">
        <v>2414</v>
      </c>
      <c r="H404" s="260" t="s">
        <v>245</v>
      </c>
      <c r="I404" s="269"/>
      <c r="J404" s="260"/>
      <c r="K404" s="270">
        <v>44021</v>
      </c>
      <c r="L404" s="260" t="s">
        <v>2415</v>
      </c>
      <c r="M404" s="281"/>
      <c r="N404" s="281"/>
      <c r="O404" s="282">
        <v>28025000</v>
      </c>
      <c r="P404" s="60"/>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row>
    <row r="405" spans="1:115" s="21" customFormat="1" ht="74.25" customHeight="1">
      <c r="A405" s="311">
        <v>82</v>
      </c>
      <c r="B405" s="312"/>
      <c r="C405" s="277" t="s">
        <v>2416</v>
      </c>
      <c r="D405" s="260" t="s">
        <v>1959</v>
      </c>
      <c r="E405" s="260" t="s">
        <v>2417</v>
      </c>
      <c r="F405" s="268" t="s">
        <v>2418</v>
      </c>
      <c r="G405" s="267" t="s">
        <v>2419</v>
      </c>
      <c r="H405" s="260" t="s">
        <v>245</v>
      </c>
      <c r="I405" s="269"/>
      <c r="J405" s="260"/>
      <c r="K405" s="270">
        <v>44018</v>
      </c>
      <c r="L405" s="260" t="s">
        <v>2420</v>
      </c>
      <c r="M405" s="281"/>
      <c r="N405" s="281"/>
      <c r="O405" s="282">
        <v>9521536000</v>
      </c>
      <c r="P405" s="60"/>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row>
    <row r="406" spans="1:115" s="21" customFormat="1" ht="72.75" customHeight="1">
      <c r="A406" s="311">
        <v>83</v>
      </c>
      <c r="B406" s="312"/>
      <c r="C406" s="277" t="s">
        <v>2421</v>
      </c>
      <c r="D406" s="260" t="s">
        <v>2422</v>
      </c>
      <c r="E406" s="260" t="s">
        <v>2423</v>
      </c>
      <c r="F406" s="268" t="s">
        <v>2424</v>
      </c>
      <c r="G406" s="267" t="s">
        <v>2425</v>
      </c>
      <c r="H406" s="260" t="s">
        <v>245</v>
      </c>
      <c r="I406" s="269"/>
      <c r="J406" s="260"/>
      <c r="K406" s="270">
        <v>44004</v>
      </c>
      <c r="L406" s="260" t="s">
        <v>2426</v>
      </c>
      <c r="M406" s="281"/>
      <c r="N406" s="281"/>
      <c r="O406" s="282">
        <v>14200000</v>
      </c>
      <c r="P406" s="60"/>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row>
    <row r="407" spans="1:115" s="21" customFormat="1" ht="70.5" customHeight="1">
      <c r="A407" s="311">
        <v>84</v>
      </c>
      <c r="B407" s="312"/>
      <c r="C407" s="277" t="s">
        <v>2427</v>
      </c>
      <c r="D407" s="260" t="s">
        <v>2428</v>
      </c>
      <c r="E407" s="260" t="s">
        <v>2429</v>
      </c>
      <c r="F407" s="268" t="s">
        <v>2430</v>
      </c>
      <c r="G407" s="267" t="s">
        <v>2431</v>
      </c>
      <c r="H407" s="260" t="s">
        <v>245</v>
      </c>
      <c r="I407" s="269"/>
      <c r="J407" s="260"/>
      <c r="K407" s="270">
        <v>44036</v>
      </c>
      <c r="L407" s="260" t="s">
        <v>2432</v>
      </c>
      <c r="M407" s="281"/>
      <c r="N407" s="281"/>
      <c r="O407" s="282">
        <v>22822540000</v>
      </c>
      <c r="P407" s="60"/>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row>
    <row r="408" spans="1:115" s="21" customFormat="1" ht="71.25" customHeight="1">
      <c r="A408" s="311">
        <v>85</v>
      </c>
      <c r="B408" s="312"/>
      <c r="C408" s="277" t="s">
        <v>2433</v>
      </c>
      <c r="D408" s="260" t="s">
        <v>2434</v>
      </c>
      <c r="E408" s="260" t="s">
        <v>2435</v>
      </c>
      <c r="F408" s="268" t="s">
        <v>2436</v>
      </c>
      <c r="G408" s="267" t="s">
        <v>2437</v>
      </c>
      <c r="H408" s="260"/>
      <c r="I408" s="269"/>
      <c r="J408" s="260" t="s">
        <v>245</v>
      </c>
      <c r="K408" s="270">
        <v>44036</v>
      </c>
      <c r="L408" s="260" t="s">
        <v>2438</v>
      </c>
      <c r="M408" s="281"/>
      <c r="N408" s="281"/>
      <c r="O408" s="282">
        <v>47279000</v>
      </c>
      <c r="P408" s="60"/>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row>
    <row r="409" spans="1:115" s="21" customFormat="1" ht="71.25" customHeight="1">
      <c r="A409" s="311">
        <v>86</v>
      </c>
      <c r="B409" s="312"/>
      <c r="C409" s="277" t="s">
        <v>2433</v>
      </c>
      <c r="D409" s="260" t="s">
        <v>2434</v>
      </c>
      <c r="E409" s="260" t="s">
        <v>2435</v>
      </c>
      <c r="F409" s="268" t="s">
        <v>2439</v>
      </c>
      <c r="G409" s="267" t="s">
        <v>2440</v>
      </c>
      <c r="H409" s="260"/>
      <c r="I409" s="269"/>
      <c r="J409" s="260" t="s">
        <v>245</v>
      </c>
      <c r="K409" s="270">
        <v>44036</v>
      </c>
      <c r="L409" s="260" t="s">
        <v>2441</v>
      </c>
      <c r="M409" s="281"/>
      <c r="N409" s="281"/>
      <c r="O409" s="282">
        <v>1175968000</v>
      </c>
      <c r="P409" s="60"/>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row>
    <row r="410" spans="1:115" s="21" customFormat="1" ht="71.25" customHeight="1">
      <c r="A410" s="311">
        <v>87</v>
      </c>
      <c r="B410" s="312"/>
      <c r="C410" s="309" t="s">
        <v>3007</v>
      </c>
      <c r="D410" s="260" t="s">
        <v>3008</v>
      </c>
      <c r="E410" s="260" t="s">
        <v>3009</v>
      </c>
      <c r="F410" s="268" t="s">
        <v>3010</v>
      </c>
      <c r="G410" s="267" t="s">
        <v>3075</v>
      </c>
      <c r="H410" s="260" t="s">
        <v>245</v>
      </c>
      <c r="I410" s="269"/>
      <c r="J410" s="260"/>
      <c r="K410" s="270">
        <v>44090</v>
      </c>
      <c r="L410" s="260" t="s">
        <v>3011</v>
      </c>
      <c r="M410" s="281"/>
      <c r="N410" s="281"/>
      <c r="O410" s="282">
        <v>17500000000</v>
      </c>
      <c r="P410" s="60"/>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row>
    <row r="411" spans="1:115" s="21" customFormat="1" ht="71.25" customHeight="1">
      <c r="A411" s="311">
        <v>88</v>
      </c>
      <c r="B411" s="312"/>
      <c r="C411" s="298" t="s">
        <v>2026</v>
      </c>
      <c r="D411" s="293" t="s">
        <v>2027</v>
      </c>
      <c r="E411" s="293" t="s">
        <v>2028</v>
      </c>
      <c r="F411" s="293" t="s">
        <v>2479</v>
      </c>
      <c r="G411" s="267" t="s">
        <v>2480</v>
      </c>
      <c r="H411" s="297"/>
      <c r="I411" s="293"/>
      <c r="J411" s="297" t="s">
        <v>245</v>
      </c>
      <c r="K411" s="299">
        <v>44048</v>
      </c>
      <c r="L411" s="260" t="s">
        <v>2481</v>
      </c>
      <c r="M411" s="293"/>
      <c r="N411" s="295"/>
      <c r="O411" s="300">
        <v>322660000</v>
      </c>
      <c r="P411" s="60"/>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row>
    <row r="412" spans="1:115" s="21" customFormat="1" ht="71.25" customHeight="1">
      <c r="A412" s="311">
        <v>89</v>
      </c>
      <c r="B412" s="312"/>
      <c r="C412" s="298" t="s">
        <v>2482</v>
      </c>
      <c r="D412" s="293" t="s">
        <v>2483</v>
      </c>
      <c r="E412" s="293" t="s">
        <v>2484</v>
      </c>
      <c r="F412" s="293" t="s">
        <v>2485</v>
      </c>
      <c r="G412" s="267" t="s">
        <v>2486</v>
      </c>
      <c r="H412" s="297" t="s">
        <v>245</v>
      </c>
      <c r="I412" s="293"/>
      <c r="J412" s="297"/>
      <c r="K412" s="299">
        <v>44068</v>
      </c>
      <c r="L412" s="260" t="s">
        <v>2487</v>
      </c>
      <c r="M412" s="293"/>
      <c r="N412" s="295"/>
      <c r="O412" s="300">
        <v>2130000000</v>
      </c>
      <c r="P412" s="60"/>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row>
    <row r="413" spans="1:115" s="21" customFormat="1" ht="71.25" customHeight="1">
      <c r="A413" s="311">
        <v>90</v>
      </c>
      <c r="B413" s="312"/>
      <c r="C413" s="309" t="s">
        <v>2488</v>
      </c>
      <c r="D413" s="260" t="s">
        <v>2489</v>
      </c>
      <c r="E413" s="260" t="s">
        <v>2490</v>
      </c>
      <c r="F413" s="268" t="s">
        <v>2491</v>
      </c>
      <c r="G413" s="267" t="s">
        <v>2492</v>
      </c>
      <c r="H413" s="260"/>
      <c r="I413" s="269"/>
      <c r="J413" s="260" t="s">
        <v>245</v>
      </c>
      <c r="K413" s="270">
        <v>44025</v>
      </c>
      <c r="L413" s="260" t="s">
        <v>2493</v>
      </c>
      <c r="M413" s="281"/>
      <c r="N413" s="281"/>
      <c r="O413" s="282">
        <v>16555000</v>
      </c>
      <c r="P413" s="60"/>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c r="DK413" s="24"/>
    </row>
    <row r="414" spans="1:115" s="21" customFormat="1" ht="71.25" customHeight="1">
      <c r="A414" s="311">
        <v>91</v>
      </c>
      <c r="B414" s="312"/>
      <c r="C414" s="309" t="s">
        <v>2494</v>
      </c>
      <c r="D414" s="260" t="s">
        <v>2495</v>
      </c>
      <c r="E414" s="260" t="s">
        <v>2496</v>
      </c>
      <c r="F414" s="268" t="s">
        <v>2497</v>
      </c>
      <c r="G414" s="267" t="s">
        <v>2498</v>
      </c>
      <c r="H414" s="260" t="s">
        <v>245</v>
      </c>
      <c r="I414" s="269"/>
      <c r="J414" s="260"/>
      <c r="K414" s="270">
        <v>43990</v>
      </c>
      <c r="L414" s="260" t="s">
        <v>2499</v>
      </c>
      <c r="M414" s="281"/>
      <c r="N414" s="281"/>
      <c r="O414" s="282">
        <v>82161000</v>
      </c>
      <c r="P414" s="60"/>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c r="DK414" s="24"/>
    </row>
    <row r="415" spans="1:115" s="21" customFormat="1" ht="21" customHeight="1">
      <c r="A415" s="311"/>
      <c r="B415" s="312"/>
      <c r="C415" s="55" t="s">
        <v>3076</v>
      </c>
      <c r="D415" s="56"/>
      <c r="E415" s="56"/>
      <c r="F415" s="57"/>
      <c r="G415" s="74">
        <f>O415</f>
        <v>73510151.6</v>
      </c>
      <c r="H415" s="56"/>
      <c r="I415" s="98"/>
      <c r="J415" s="56"/>
      <c r="K415" s="58"/>
      <c r="L415" s="56"/>
      <c r="M415" s="99"/>
      <c r="N415" s="100"/>
      <c r="O415" s="310">
        <v>73510151.6</v>
      </c>
      <c r="P415" s="101"/>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row>
    <row r="416" spans="1:115" s="23" customFormat="1" ht="20.25" customHeight="1">
      <c r="A416" s="311" t="s">
        <v>738</v>
      </c>
      <c r="B416" s="319"/>
      <c r="C416" s="319"/>
      <c r="D416" s="319"/>
      <c r="E416" s="319"/>
      <c r="F416" s="319"/>
      <c r="G416" s="319"/>
      <c r="H416" s="319"/>
      <c r="I416" s="319"/>
      <c r="J416" s="319"/>
      <c r="K416" s="319"/>
      <c r="L416" s="319"/>
      <c r="M416" s="312"/>
      <c r="N416" s="84"/>
      <c r="O416" s="159"/>
      <c r="P416" s="84"/>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c r="DD416" s="22"/>
      <c r="DE416" s="22"/>
      <c r="DF416" s="22"/>
      <c r="DG416" s="22"/>
      <c r="DH416" s="22"/>
      <c r="DI416" s="22"/>
      <c r="DJ416" s="22"/>
      <c r="DK416" s="22"/>
    </row>
    <row r="417" spans="1:115" s="23" customFormat="1" ht="53.25" customHeight="1">
      <c r="A417" s="311">
        <v>1</v>
      </c>
      <c r="B417" s="312"/>
      <c r="C417" s="14" t="s">
        <v>1498</v>
      </c>
      <c r="D417" s="75" t="s">
        <v>1499</v>
      </c>
      <c r="E417" s="75" t="s">
        <v>1500</v>
      </c>
      <c r="F417" s="75" t="s">
        <v>1501</v>
      </c>
      <c r="G417" s="75" t="s">
        <v>1502</v>
      </c>
      <c r="H417" s="75" t="s">
        <v>174</v>
      </c>
      <c r="I417" s="75"/>
      <c r="J417" s="75" t="s">
        <v>174</v>
      </c>
      <c r="K417" s="77">
        <v>42464</v>
      </c>
      <c r="L417" s="75" t="s">
        <v>1503</v>
      </c>
      <c r="M417" s="75"/>
      <c r="N417" s="102"/>
      <c r="O417" s="103">
        <v>20000</v>
      </c>
      <c r="P417" s="84"/>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c r="CN417" s="22"/>
      <c r="CO417" s="22"/>
      <c r="CP417" s="22"/>
      <c r="CQ417" s="22"/>
      <c r="CR417" s="22"/>
      <c r="CS417" s="22"/>
      <c r="CT417" s="22"/>
      <c r="CU417" s="22"/>
      <c r="CV417" s="22"/>
      <c r="CW417" s="22"/>
      <c r="CX417" s="22"/>
      <c r="CY417" s="22"/>
      <c r="CZ417" s="22"/>
      <c r="DA417" s="22"/>
      <c r="DB417" s="22"/>
      <c r="DC417" s="22"/>
      <c r="DD417" s="22"/>
      <c r="DE417" s="22"/>
      <c r="DF417" s="22"/>
      <c r="DG417" s="22"/>
      <c r="DH417" s="22"/>
      <c r="DI417" s="22"/>
      <c r="DJ417" s="22"/>
      <c r="DK417" s="22"/>
    </row>
    <row r="418" spans="1:115" s="23" customFormat="1" ht="53.25" customHeight="1">
      <c r="A418" s="311">
        <v>2</v>
      </c>
      <c r="B418" s="312"/>
      <c r="C418" s="14" t="s">
        <v>710</v>
      </c>
      <c r="D418" s="75" t="s">
        <v>255</v>
      </c>
      <c r="E418" s="75" t="s">
        <v>136</v>
      </c>
      <c r="F418" s="75" t="s">
        <v>137</v>
      </c>
      <c r="G418" s="75" t="s">
        <v>3025</v>
      </c>
      <c r="H418" s="75" t="s">
        <v>174</v>
      </c>
      <c r="I418" s="75"/>
      <c r="J418" s="75"/>
      <c r="K418" s="77">
        <v>42406</v>
      </c>
      <c r="L418" s="75" t="s">
        <v>138</v>
      </c>
      <c r="M418" s="104"/>
      <c r="N418" s="102"/>
      <c r="O418" s="103">
        <v>19000</v>
      </c>
      <c r="P418" s="84"/>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22"/>
      <c r="DC418" s="22"/>
      <c r="DD418" s="22"/>
      <c r="DE418" s="22"/>
      <c r="DF418" s="22"/>
      <c r="DG418" s="22"/>
      <c r="DH418" s="22"/>
      <c r="DI418" s="22"/>
      <c r="DJ418" s="22"/>
      <c r="DK418" s="22"/>
    </row>
    <row r="419" spans="1:115" s="23" customFormat="1" ht="75" customHeight="1">
      <c r="A419" s="311">
        <v>3</v>
      </c>
      <c r="B419" s="312"/>
      <c r="C419" s="14" t="s">
        <v>979</v>
      </c>
      <c r="D419" s="75" t="s">
        <v>407</v>
      </c>
      <c r="E419" s="75" t="s">
        <v>408</v>
      </c>
      <c r="F419" s="75" t="s">
        <v>409</v>
      </c>
      <c r="G419" s="75" t="s">
        <v>410</v>
      </c>
      <c r="H419" s="75" t="s">
        <v>174</v>
      </c>
      <c r="I419" s="75"/>
      <c r="J419" s="75"/>
      <c r="K419" s="77">
        <v>42405</v>
      </c>
      <c r="L419" s="75" t="s">
        <v>378</v>
      </c>
      <c r="M419" s="89"/>
      <c r="N419" s="102"/>
      <c r="O419" s="105">
        <v>5200</v>
      </c>
      <c r="P419" s="84"/>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c r="DD419" s="22"/>
      <c r="DE419" s="22"/>
      <c r="DF419" s="22"/>
      <c r="DG419" s="22"/>
      <c r="DH419" s="22"/>
      <c r="DI419" s="22"/>
      <c r="DJ419" s="22"/>
      <c r="DK419" s="22"/>
    </row>
    <row r="420" spans="1:115" s="23" customFormat="1" ht="84" customHeight="1">
      <c r="A420" s="311">
        <v>4</v>
      </c>
      <c r="B420" s="312"/>
      <c r="C420" s="14" t="s">
        <v>379</v>
      </c>
      <c r="D420" s="75" t="s">
        <v>380</v>
      </c>
      <c r="E420" s="75" t="s">
        <v>788</v>
      </c>
      <c r="F420" s="75" t="s">
        <v>789</v>
      </c>
      <c r="G420" s="75" t="s">
        <v>1422</v>
      </c>
      <c r="H420" s="75" t="s">
        <v>174</v>
      </c>
      <c r="I420" s="75"/>
      <c r="J420" s="75"/>
      <c r="K420" s="77" t="s">
        <v>1736</v>
      </c>
      <c r="L420" s="75" t="s">
        <v>1423</v>
      </c>
      <c r="M420" s="89"/>
      <c r="N420" s="102"/>
      <c r="O420" s="105">
        <v>12644</v>
      </c>
      <c r="P420" s="84"/>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22"/>
      <c r="DC420" s="22"/>
      <c r="DD420" s="22"/>
      <c r="DE420" s="22"/>
      <c r="DF420" s="22"/>
      <c r="DG420" s="22"/>
      <c r="DH420" s="22"/>
      <c r="DI420" s="22"/>
      <c r="DJ420" s="22"/>
      <c r="DK420" s="22"/>
    </row>
    <row r="421" spans="1:115" s="23" customFormat="1" ht="84" customHeight="1">
      <c r="A421" s="311">
        <v>5</v>
      </c>
      <c r="B421" s="312"/>
      <c r="C421" s="14" t="s">
        <v>805</v>
      </c>
      <c r="D421" s="75" t="s">
        <v>806</v>
      </c>
      <c r="E421" s="75" t="s">
        <v>581</v>
      </c>
      <c r="F421" s="75" t="s">
        <v>582</v>
      </c>
      <c r="G421" s="75" t="s">
        <v>3041</v>
      </c>
      <c r="H421" s="75" t="s">
        <v>174</v>
      </c>
      <c r="I421" s="75"/>
      <c r="J421" s="75"/>
      <c r="K421" s="77">
        <v>42467</v>
      </c>
      <c r="L421" s="75" t="s">
        <v>583</v>
      </c>
      <c r="M421" s="89"/>
      <c r="N421" s="102"/>
      <c r="O421" s="105">
        <v>4200</v>
      </c>
      <c r="P421" s="84"/>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22"/>
      <c r="DC421" s="22"/>
      <c r="DD421" s="22"/>
      <c r="DE421" s="22"/>
      <c r="DF421" s="22"/>
      <c r="DG421" s="22"/>
      <c r="DH421" s="22"/>
      <c r="DI421" s="22"/>
      <c r="DJ421" s="22"/>
      <c r="DK421" s="22"/>
    </row>
    <row r="422" spans="1:115" s="23" customFormat="1" ht="78" customHeight="1">
      <c r="A422" s="311">
        <v>6</v>
      </c>
      <c r="B422" s="312"/>
      <c r="C422" s="224" t="s">
        <v>1146</v>
      </c>
      <c r="D422" s="75" t="s">
        <v>1147</v>
      </c>
      <c r="E422" s="75" t="s">
        <v>1148</v>
      </c>
      <c r="F422" s="75" t="s">
        <v>1149</v>
      </c>
      <c r="G422" s="75" t="s">
        <v>804</v>
      </c>
      <c r="H422" s="75" t="s">
        <v>174</v>
      </c>
      <c r="I422" s="75"/>
      <c r="J422" s="75"/>
      <c r="K422" s="75" t="s">
        <v>947</v>
      </c>
      <c r="L422" s="75" t="s">
        <v>1150</v>
      </c>
      <c r="M422" s="89"/>
      <c r="N422" s="102"/>
      <c r="O422" s="105">
        <v>400</v>
      </c>
      <c r="P422" s="84"/>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22"/>
      <c r="DC422" s="22"/>
      <c r="DD422" s="22"/>
      <c r="DE422" s="22"/>
      <c r="DF422" s="22"/>
      <c r="DG422" s="22"/>
      <c r="DH422" s="22"/>
      <c r="DI422" s="22"/>
      <c r="DJ422" s="22"/>
      <c r="DK422" s="22"/>
    </row>
    <row r="423" spans="1:115" s="23" customFormat="1" ht="87" customHeight="1">
      <c r="A423" s="311">
        <v>7</v>
      </c>
      <c r="B423" s="312"/>
      <c r="C423" s="14" t="s">
        <v>139</v>
      </c>
      <c r="D423" s="75" t="s">
        <v>1504</v>
      </c>
      <c r="E423" s="75" t="s">
        <v>192</v>
      </c>
      <c r="F423" s="75" t="s">
        <v>976</v>
      </c>
      <c r="G423" s="75" t="s">
        <v>977</v>
      </c>
      <c r="H423" s="75" t="s">
        <v>174</v>
      </c>
      <c r="I423" s="75"/>
      <c r="J423" s="75"/>
      <c r="K423" s="77" t="s">
        <v>1737</v>
      </c>
      <c r="L423" s="223" t="s">
        <v>978</v>
      </c>
      <c r="M423" s="89"/>
      <c r="N423" s="102"/>
      <c r="O423" s="105">
        <v>3179</v>
      </c>
      <c r="P423" s="84"/>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c r="DD423" s="22"/>
      <c r="DE423" s="22"/>
      <c r="DF423" s="22"/>
      <c r="DG423" s="22"/>
      <c r="DH423" s="22"/>
      <c r="DI423" s="22"/>
      <c r="DJ423" s="22"/>
      <c r="DK423" s="22"/>
    </row>
    <row r="424" spans="1:115" s="23" customFormat="1" ht="85.5" customHeight="1">
      <c r="A424" s="311">
        <v>8</v>
      </c>
      <c r="B424" s="312"/>
      <c r="C424" s="224" t="s">
        <v>809</v>
      </c>
      <c r="D424" s="75" t="s">
        <v>402</v>
      </c>
      <c r="E424" s="75" t="s">
        <v>403</v>
      </c>
      <c r="F424" s="75" t="s">
        <v>404</v>
      </c>
      <c r="G424" s="75" t="s">
        <v>422</v>
      </c>
      <c r="H424" s="75" t="s">
        <v>174</v>
      </c>
      <c r="I424" s="75"/>
      <c r="J424" s="75"/>
      <c r="K424" s="223" t="s">
        <v>1738</v>
      </c>
      <c r="L424" s="75" t="s">
        <v>808</v>
      </c>
      <c r="M424" s="89"/>
      <c r="N424" s="102"/>
      <c r="O424" s="105">
        <v>1224260</v>
      </c>
      <c r="P424" s="84"/>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c r="DD424" s="22"/>
      <c r="DE424" s="22"/>
      <c r="DF424" s="22"/>
      <c r="DG424" s="22"/>
      <c r="DH424" s="22"/>
      <c r="DI424" s="22"/>
      <c r="DJ424" s="22"/>
      <c r="DK424" s="22"/>
    </row>
    <row r="425" spans="1:115" s="23" customFormat="1" ht="69" customHeight="1">
      <c r="A425" s="311">
        <v>9</v>
      </c>
      <c r="B425" s="312"/>
      <c r="C425" s="224" t="s">
        <v>148</v>
      </c>
      <c r="D425" s="75" t="s">
        <v>1147</v>
      </c>
      <c r="E425" s="75" t="s">
        <v>149</v>
      </c>
      <c r="F425" s="75" t="s">
        <v>150</v>
      </c>
      <c r="G425" s="75" t="s">
        <v>151</v>
      </c>
      <c r="H425" s="75" t="s">
        <v>174</v>
      </c>
      <c r="I425" s="75"/>
      <c r="J425" s="75"/>
      <c r="K425" s="223" t="s">
        <v>1739</v>
      </c>
      <c r="L425" s="75" t="s">
        <v>152</v>
      </c>
      <c r="M425" s="89"/>
      <c r="N425" s="102"/>
      <c r="O425" s="105">
        <v>41000</v>
      </c>
      <c r="P425" s="84"/>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c r="DD425" s="22"/>
      <c r="DE425" s="22"/>
      <c r="DF425" s="22"/>
      <c r="DG425" s="22"/>
      <c r="DH425" s="22"/>
      <c r="DI425" s="22"/>
      <c r="DJ425" s="22"/>
      <c r="DK425" s="22"/>
    </row>
    <row r="426" spans="1:115" s="23" customFormat="1" ht="84.75" customHeight="1">
      <c r="A426" s="311">
        <v>10</v>
      </c>
      <c r="B426" s="312"/>
      <c r="C426" s="224" t="s">
        <v>418</v>
      </c>
      <c r="D426" s="75" t="s">
        <v>1336</v>
      </c>
      <c r="E426" s="75" t="s">
        <v>419</v>
      </c>
      <c r="F426" s="75" t="s">
        <v>420</v>
      </c>
      <c r="G426" s="75" t="s">
        <v>2060</v>
      </c>
      <c r="H426" s="75" t="s">
        <v>174</v>
      </c>
      <c r="I426" s="75"/>
      <c r="J426" s="75"/>
      <c r="K426" s="223" t="s">
        <v>1740</v>
      </c>
      <c r="L426" s="75" t="s">
        <v>421</v>
      </c>
      <c r="M426" s="89"/>
      <c r="N426" s="102"/>
      <c r="O426" s="105">
        <v>59000</v>
      </c>
      <c r="P426" s="84"/>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c r="DK426" s="22"/>
    </row>
    <row r="427" spans="1:115" s="23" customFormat="1" ht="82.5" customHeight="1">
      <c r="A427" s="311">
        <v>11</v>
      </c>
      <c r="B427" s="312"/>
      <c r="C427" s="225" t="s">
        <v>743</v>
      </c>
      <c r="D427" s="75" t="s">
        <v>1415</v>
      </c>
      <c r="E427" s="75" t="s">
        <v>585</v>
      </c>
      <c r="F427" s="75" t="s">
        <v>586</v>
      </c>
      <c r="G427" s="75" t="s">
        <v>587</v>
      </c>
      <c r="H427" s="75" t="s">
        <v>174</v>
      </c>
      <c r="I427" s="75"/>
      <c r="J427" s="75"/>
      <c r="K427" s="226">
        <v>42903</v>
      </c>
      <c r="L427" s="75" t="s">
        <v>588</v>
      </c>
      <c r="M427" s="89"/>
      <c r="N427" s="102"/>
      <c r="O427" s="105">
        <v>1025</v>
      </c>
      <c r="P427" s="84"/>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c r="DD427" s="22"/>
      <c r="DE427" s="22"/>
      <c r="DF427" s="22"/>
      <c r="DG427" s="22"/>
      <c r="DH427" s="22"/>
      <c r="DI427" s="22"/>
      <c r="DJ427" s="22"/>
      <c r="DK427" s="22"/>
    </row>
    <row r="428" spans="1:115" s="23" customFormat="1" ht="69" customHeight="1">
      <c r="A428" s="311">
        <v>12</v>
      </c>
      <c r="B428" s="312"/>
      <c r="C428" s="14" t="s">
        <v>139</v>
      </c>
      <c r="D428" s="75" t="s">
        <v>1504</v>
      </c>
      <c r="E428" s="75" t="s">
        <v>509</v>
      </c>
      <c r="F428" s="75" t="s">
        <v>510</v>
      </c>
      <c r="G428" s="75" t="s">
        <v>511</v>
      </c>
      <c r="H428" s="75" t="s">
        <v>174</v>
      </c>
      <c r="I428" s="75"/>
      <c r="J428" s="75"/>
      <c r="K428" s="77">
        <v>42963</v>
      </c>
      <c r="L428" s="223" t="s">
        <v>512</v>
      </c>
      <c r="M428" s="89"/>
      <c r="N428" s="102"/>
      <c r="O428" s="105">
        <v>200</v>
      </c>
      <c r="P428" s="84"/>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c r="DD428" s="22"/>
      <c r="DE428" s="22"/>
      <c r="DF428" s="22"/>
      <c r="DG428" s="22"/>
      <c r="DH428" s="22"/>
      <c r="DI428" s="22"/>
      <c r="DJ428" s="22"/>
      <c r="DK428" s="22"/>
    </row>
    <row r="429" spans="1:115" s="23" customFormat="1" ht="82.5" customHeight="1">
      <c r="A429" s="311">
        <v>13</v>
      </c>
      <c r="B429" s="312"/>
      <c r="C429" s="225" t="s">
        <v>513</v>
      </c>
      <c r="D429" s="75" t="s">
        <v>514</v>
      </c>
      <c r="E429" s="75" t="s">
        <v>515</v>
      </c>
      <c r="F429" s="75" t="s">
        <v>233</v>
      </c>
      <c r="G429" s="75" t="s">
        <v>1741</v>
      </c>
      <c r="H429" s="75" t="s">
        <v>174</v>
      </c>
      <c r="I429" s="75"/>
      <c r="J429" s="75"/>
      <c r="K429" s="226">
        <v>42971</v>
      </c>
      <c r="L429" s="75" t="s">
        <v>234</v>
      </c>
      <c r="M429" s="89"/>
      <c r="N429" s="102"/>
      <c r="O429" s="105">
        <v>973</v>
      </c>
      <c r="P429" s="84"/>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c r="DD429" s="22"/>
      <c r="DE429" s="22"/>
      <c r="DF429" s="22"/>
      <c r="DG429" s="22"/>
      <c r="DH429" s="22"/>
      <c r="DI429" s="22"/>
      <c r="DJ429" s="22"/>
      <c r="DK429" s="22"/>
    </row>
    <row r="430" spans="1:115" s="23" customFormat="1" ht="86.25" customHeight="1">
      <c r="A430" s="311">
        <v>14</v>
      </c>
      <c r="B430" s="312"/>
      <c r="C430" s="225" t="s">
        <v>1021</v>
      </c>
      <c r="D430" s="75" t="s">
        <v>1022</v>
      </c>
      <c r="E430" s="75" t="s">
        <v>1023</v>
      </c>
      <c r="F430" s="75" t="s">
        <v>1024</v>
      </c>
      <c r="G430" s="75" t="s">
        <v>1025</v>
      </c>
      <c r="H430" s="75" t="s">
        <v>174</v>
      </c>
      <c r="I430" s="75"/>
      <c r="J430" s="75"/>
      <c r="K430" s="226">
        <v>43366</v>
      </c>
      <c r="L430" s="75" t="s">
        <v>1026</v>
      </c>
      <c r="M430" s="89"/>
      <c r="N430" s="102"/>
      <c r="O430" s="105">
        <v>7000</v>
      </c>
      <c r="P430" s="84"/>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c r="DJ430" s="22"/>
      <c r="DK430" s="22"/>
    </row>
    <row r="431" spans="1:115" s="23" customFormat="1" ht="75.75" customHeight="1">
      <c r="A431" s="311">
        <v>15</v>
      </c>
      <c r="B431" s="312"/>
      <c r="C431" s="225" t="s">
        <v>1170</v>
      </c>
      <c r="D431" s="75" t="s">
        <v>1171</v>
      </c>
      <c r="E431" s="75" t="s">
        <v>1172</v>
      </c>
      <c r="F431" s="75" t="s">
        <v>1173</v>
      </c>
      <c r="G431" s="75" t="s">
        <v>1174</v>
      </c>
      <c r="H431" s="75" t="s">
        <v>174</v>
      </c>
      <c r="I431" s="75"/>
      <c r="J431" s="75"/>
      <c r="K431" s="226">
        <v>43199</v>
      </c>
      <c r="L431" s="75" t="s">
        <v>1175</v>
      </c>
      <c r="M431" s="89"/>
      <c r="N431" s="102"/>
      <c r="O431" s="105">
        <v>9525</v>
      </c>
      <c r="P431" s="84"/>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c r="DD431" s="22"/>
      <c r="DE431" s="22"/>
      <c r="DF431" s="22"/>
      <c r="DG431" s="22"/>
      <c r="DH431" s="22"/>
      <c r="DI431" s="22"/>
      <c r="DJ431" s="22"/>
      <c r="DK431" s="22"/>
    </row>
    <row r="432" spans="1:115" s="23" customFormat="1" ht="81.75" customHeight="1">
      <c r="A432" s="311">
        <v>16</v>
      </c>
      <c r="B432" s="312"/>
      <c r="C432" s="225" t="s">
        <v>139</v>
      </c>
      <c r="D432" s="75" t="s">
        <v>1504</v>
      </c>
      <c r="E432" s="75" t="s">
        <v>389</v>
      </c>
      <c r="F432" s="75" t="s">
        <v>390</v>
      </c>
      <c r="G432" s="75" t="s">
        <v>391</v>
      </c>
      <c r="H432" s="75" t="s">
        <v>174</v>
      </c>
      <c r="I432" s="75"/>
      <c r="J432" s="75"/>
      <c r="K432" s="226">
        <v>43222</v>
      </c>
      <c r="L432" s="75" t="s">
        <v>392</v>
      </c>
      <c r="M432" s="89"/>
      <c r="N432" s="102"/>
      <c r="O432" s="105">
        <v>200</v>
      </c>
      <c r="P432" s="84"/>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c r="DD432" s="22"/>
      <c r="DE432" s="22"/>
      <c r="DF432" s="22"/>
      <c r="DG432" s="22"/>
      <c r="DH432" s="22"/>
      <c r="DI432" s="22"/>
      <c r="DJ432" s="22"/>
      <c r="DK432" s="22"/>
    </row>
    <row r="433" spans="1:115" s="23" customFormat="1" ht="81.75" customHeight="1">
      <c r="A433" s="311">
        <v>17</v>
      </c>
      <c r="B433" s="312"/>
      <c r="C433" s="227" t="s">
        <v>1589</v>
      </c>
      <c r="D433" s="75" t="s">
        <v>1590</v>
      </c>
      <c r="E433" s="75" t="s">
        <v>1591</v>
      </c>
      <c r="F433" s="75" t="s">
        <v>1592</v>
      </c>
      <c r="G433" s="75" t="s">
        <v>1666</v>
      </c>
      <c r="H433" s="75" t="s">
        <v>174</v>
      </c>
      <c r="I433" s="75"/>
      <c r="J433" s="75"/>
      <c r="K433" s="226">
        <v>43454</v>
      </c>
      <c r="L433" s="75" t="s">
        <v>1593</v>
      </c>
      <c r="M433" s="89"/>
      <c r="N433" s="102"/>
      <c r="O433" s="105">
        <v>66450</v>
      </c>
      <c r="P433" s="84"/>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c r="DE433" s="22"/>
      <c r="DF433" s="22"/>
      <c r="DG433" s="22"/>
      <c r="DH433" s="22"/>
      <c r="DI433" s="22"/>
      <c r="DJ433" s="22"/>
      <c r="DK433" s="22"/>
    </row>
    <row r="434" spans="1:115" s="23" customFormat="1" ht="81.75" customHeight="1">
      <c r="A434" s="311">
        <v>18</v>
      </c>
      <c r="B434" s="312"/>
      <c r="C434" s="225" t="s">
        <v>1667</v>
      </c>
      <c r="D434" s="75" t="s">
        <v>1668</v>
      </c>
      <c r="E434" s="75" t="s">
        <v>1669</v>
      </c>
      <c r="F434" s="75" t="s">
        <v>1670</v>
      </c>
      <c r="G434" s="75" t="s">
        <v>1671</v>
      </c>
      <c r="H434" s="75" t="s">
        <v>174</v>
      </c>
      <c r="I434" s="75"/>
      <c r="J434" s="75"/>
      <c r="K434" s="226">
        <v>43524</v>
      </c>
      <c r="L434" s="75" t="s">
        <v>1838</v>
      </c>
      <c r="M434" s="89"/>
      <c r="N434" s="102"/>
      <c r="O434" s="105">
        <v>26000</v>
      </c>
      <c r="P434" s="84"/>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c r="DD434" s="22"/>
      <c r="DE434" s="22"/>
      <c r="DF434" s="22"/>
      <c r="DG434" s="22"/>
      <c r="DH434" s="22"/>
      <c r="DI434" s="22"/>
      <c r="DJ434" s="22"/>
      <c r="DK434" s="22"/>
    </row>
    <row r="435" spans="1:115" s="23" customFormat="1" ht="117" customHeight="1">
      <c r="A435" s="311">
        <v>19</v>
      </c>
      <c r="B435" s="312"/>
      <c r="C435" s="225" t="s">
        <v>139</v>
      </c>
      <c r="D435" s="75" t="s">
        <v>1839</v>
      </c>
      <c r="E435" s="75" t="s">
        <v>1840</v>
      </c>
      <c r="F435" s="75" t="s">
        <v>1841</v>
      </c>
      <c r="G435" s="75" t="s">
        <v>391</v>
      </c>
      <c r="H435" s="75" t="s">
        <v>174</v>
      </c>
      <c r="I435" s="75"/>
      <c r="J435" s="75"/>
      <c r="K435" s="226">
        <v>43634</v>
      </c>
      <c r="L435" s="75" t="s">
        <v>1842</v>
      </c>
      <c r="M435" s="89"/>
      <c r="N435" s="102"/>
      <c r="O435" s="105">
        <v>200</v>
      </c>
      <c r="P435" s="84"/>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c r="DD435" s="22"/>
      <c r="DE435" s="22"/>
      <c r="DF435" s="22"/>
      <c r="DG435" s="22"/>
      <c r="DH435" s="22"/>
      <c r="DI435" s="22"/>
      <c r="DJ435" s="22"/>
      <c r="DK435" s="22"/>
    </row>
    <row r="436" spans="1:115" s="23" customFormat="1" ht="63" customHeight="1">
      <c r="A436" s="311">
        <v>20</v>
      </c>
      <c r="B436" s="312"/>
      <c r="C436" s="225" t="s">
        <v>2061</v>
      </c>
      <c r="D436" s="75" t="s">
        <v>2062</v>
      </c>
      <c r="E436" s="75" t="s">
        <v>2063</v>
      </c>
      <c r="F436" s="75" t="s">
        <v>2064</v>
      </c>
      <c r="G436" s="75" t="s">
        <v>2065</v>
      </c>
      <c r="H436" s="75" t="s">
        <v>174</v>
      </c>
      <c r="I436" s="75"/>
      <c r="J436" s="75"/>
      <c r="K436" s="226">
        <v>43796</v>
      </c>
      <c r="L436" s="75" t="s">
        <v>2066</v>
      </c>
      <c r="M436" s="89"/>
      <c r="N436" s="102"/>
      <c r="O436" s="105">
        <v>38880</v>
      </c>
      <c r="P436" s="84"/>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c r="DK436" s="22"/>
    </row>
    <row r="437" spans="1:115" s="23" customFormat="1" ht="66.75" customHeight="1">
      <c r="A437" s="311">
        <v>21</v>
      </c>
      <c r="B437" s="312"/>
      <c r="C437" s="225" t="s">
        <v>2061</v>
      </c>
      <c r="D437" s="75" t="s">
        <v>2062</v>
      </c>
      <c r="E437" s="75" t="s">
        <v>2063</v>
      </c>
      <c r="F437" s="75" t="s">
        <v>2067</v>
      </c>
      <c r="G437" s="75" t="s">
        <v>2068</v>
      </c>
      <c r="H437" s="75" t="s">
        <v>174</v>
      </c>
      <c r="I437" s="75"/>
      <c r="J437" s="75"/>
      <c r="K437" s="226">
        <v>43796</v>
      </c>
      <c r="L437" s="75" t="s">
        <v>2069</v>
      </c>
      <c r="M437" s="89"/>
      <c r="N437" s="102"/>
      <c r="O437" s="105">
        <v>62700</v>
      </c>
      <c r="P437" s="84"/>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c r="DD437" s="22"/>
      <c r="DE437" s="22"/>
      <c r="DF437" s="22"/>
      <c r="DG437" s="22"/>
      <c r="DH437" s="22"/>
      <c r="DI437" s="22"/>
      <c r="DJ437" s="22"/>
      <c r="DK437" s="22"/>
    </row>
    <row r="438" spans="1:115" s="23" customFormat="1" ht="72" customHeight="1">
      <c r="A438" s="311">
        <v>22</v>
      </c>
      <c r="B438" s="312"/>
      <c r="C438" s="225" t="s">
        <v>2070</v>
      </c>
      <c r="D438" s="75" t="s">
        <v>2062</v>
      </c>
      <c r="E438" s="75" t="s">
        <v>2063</v>
      </c>
      <c r="F438" s="75" t="s">
        <v>2071</v>
      </c>
      <c r="G438" s="75" t="s">
        <v>2072</v>
      </c>
      <c r="H438" s="75" t="s">
        <v>174</v>
      </c>
      <c r="I438" s="75"/>
      <c r="J438" s="75"/>
      <c r="K438" s="226">
        <v>43802</v>
      </c>
      <c r="L438" s="75" t="s">
        <v>2073</v>
      </c>
      <c r="M438" s="89"/>
      <c r="N438" s="102"/>
      <c r="O438" s="105">
        <v>14760</v>
      </c>
      <c r="P438" s="84"/>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c r="DD438" s="22"/>
      <c r="DE438" s="22"/>
      <c r="DF438" s="22"/>
      <c r="DG438" s="22"/>
      <c r="DH438" s="22"/>
      <c r="DI438" s="22"/>
      <c r="DJ438" s="22"/>
      <c r="DK438" s="22"/>
    </row>
    <row r="439" spans="1:115" s="23" customFormat="1" ht="112.5" customHeight="1">
      <c r="A439" s="311">
        <v>23</v>
      </c>
      <c r="B439" s="312"/>
      <c r="C439" s="225" t="s">
        <v>2315</v>
      </c>
      <c r="D439" s="75" t="s">
        <v>2316</v>
      </c>
      <c r="E439" s="75" t="s">
        <v>2317</v>
      </c>
      <c r="F439" s="75" t="s">
        <v>2318</v>
      </c>
      <c r="G439" s="75" t="s">
        <v>2319</v>
      </c>
      <c r="H439" s="75" t="s">
        <v>174</v>
      </c>
      <c r="I439" s="75"/>
      <c r="J439" s="75"/>
      <c r="K439" s="226">
        <v>43983</v>
      </c>
      <c r="L439" s="75" t="s">
        <v>2320</v>
      </c>
      <c r="M439" s="89"/>
      <c r="N439" s="102"/>
      <c r="O439" s="105">
        <v>30528</v>
      </c>
      <c r="P439" s="84"/>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c r="DE439" s="22"/>
      <c r="DF439" s="22"/>
      <c r="DG439" s="22"/>
      <c r="DH439" s="22"/>
      <c r="DI439" s="22"/>
      <c r="DJ439" s="22"/>
      <c r="DK439" s="22"/>
    </row>
    <row r="440" spans="1:115" s="23" customFormat="1" ht="110.25" customHeight="1">
      <c r="A440" s="311">
        <v>24</v>
      </c>
      <c r="B440" s="312"/>
      <c r="C440" s="225" t="s">
        <v>2404</v>
      </c>
      <c r="D440" s="75" t="s">
        <v>2405</v>
      </c>
      <c r="E440" s="75" t="s">
        <v>2406</v>
      </c>
      <c r="F440" s="75" t="s">
        <v>2407</v>
      </c>
      <c r="G440" s="75" t="s">
        <v>2408</v>
      </c>
      <c r="H440" s="75" t="s">
        <v>174</v>
      </c>
      <c r="I440" s="75"/>
      <c r="J440" s="75"/>
      <c r="K440" s="226">
        <v>44008</v>
      </c>
      <c r="L440" s="75" t="s">
        <v>2548</v>
      </c>
      <c r="M440" s="89"/>
      <c r="N440" s="102"/>
      <c r="O440" s="105">
        <v>9135</v>
      </c>
      <c r="P440" s="84"/>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c r="DJ440" s="22"/>
      <c r="DK440" s="22"/>
    </row>
    <row r="441" spans="1:115" s="23" customFormat="1" ht="108" customHeight="1">
      <c r="A441" s="311">
        <v>25</v>
      </c>
      <c r="B441" s="312"/>
      <c r="C441" s="225" t="s">
        <v>743</v>
      </c>
      <c r="D441" s="75" t="s">
        <v>2549</v>
      </c>
      <c r="E441" s="75" t="s">
        <v>2550</v>
      </c>
      <c r="F441" s="75" t="s">
        <v>2551</v>
      </c>
      <c r="G441" s="75" t="s">
        <v>2552</v>
      </c>
      <c r="H441" s="75" t="s">
        <v>174</v>
      </c>
      <c r="I441" s="75"/>
      <c r="J441" s="75"/>
      <c r="K441" s="226">
        <v>44098</v>
      </c>
      <c r="L441" s="75" t="s">
        <v>2553</v>
      </c>
      <c r="M441" s="89"/>
      <c r="N441" s="102"/>
      <c r="O441" s="105">
        <v>500</v>
      </c>
      <c r="P441" s="84"/>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c r="DJ441" s="22"/>
      <c r="DK441" s="22"/>
    </row>
    <row r="442" spans="1:115" s="23" customFormat="1" ht="53.25" customHeight="1">
      <c r="A442" s="311">
        <v>26</v>
      </c>
      <c r="B442" s="312"/>
      <c r="C442" s="225" t="s">
        <v>3055</v>
      </c>
      <c r="D442" s="75" t="s">
        <v>3056</v>
      </c>
      <c r="E442" s="75" t="s">
        <v>3057</v>
      </c>
      <c r="F442" s="75" t="s">
        <v>3058</v>
      </c>
      <c r="G442" s="75" t="s">
        <v>3059</v>
      </c>
      <c r="H442" s="75" t="s">
        <v>174</v>
      </c>
      <c r="I442" s="75"/>
      <c r="J442" s="75"/>
      <c r="K442" s="226">
        <v>44155</v>
      </c>
      <c r="L442" s="75" t="s">
        <v>3060</v>
      </c>
      <c r="M442" s="89"/>
      <c r="N442" s="102"/>
      <c r="O442" s="105">
        <v>30000</v>
      </c>
      <c r="P442" s="84"/>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c r="DK442" s="22"/>
    </row>
    <row r="443" spans="1:114" s="21" customFormat="1" ht="20.25" customHeight="1">
      <c r="A443" s="379"/>
      <c r="B443" s="380"/>
      <c r="C443" s="48" t="s">
        <v>2547</v>
      </c>
      <c r="D443" s="48"/>
      <c r="E443" s="48"/>
      <c r="F443" s="48"/>
      <c r="G443" s="43">
        <f>O443</f>
        <v>1686959</v>
      </c>
      <c r="H443" s="48"/>
      <c r="I443" s="48"/>
      <c r="J443" s="39"/>
      <c r="K443" s="39"/>
      <c r="L443" s="39"/>
      <c r="M443" s="39"/>
      <c r="N443" s="90"/>
      <c r="O443" s="20">
        <f>SUM(O417:O442)</f>
        <v>1686959</v>
      </c>
      <c r="P443" s="90"/>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c r="CA443" s="24"/>
      <c r="CB443" s="24"/>
      <c r="CC443" s="24"/>
      <c r="CD443" s="24"/>
      <c r="CE443" s="24"/>
      <c r="CF443" s="24"/>
      <c r="CG443" s="24"/>
      <c r="CH443" s="24"/>
      <c r="CI443" s="24"/>
      <c r="CJ443" s="24"/>
      <c r="CK443" s="24"/>
      <c r="CL443" s="24"/>
      <c r="CM443" s="24"/>
      <c r="CN443" s="24"/>
      <c r="CO443" s="24"/>
      <c r="CP443" s="24"/>
      <c r="CQ443" s="24"/>
      <c r="CR443" s="24"/>
      <c r="CS443" s="24"/>
      <c r="CT443" s="24"/>
      <c r="CU443" s="24"/>
      <c r="CV443" s="24"/>
      <c r="CW443" s="24"/>
      <c r="CX443" s="24"/>
      <c r="CY443" s="24"/>
      <c r="CZ443" s="24"/>
      <c r="DA443" s="24"/>
      <c r="DB443" s="24"/>
      <c r="DC443" s="24"/>
      <c r="DD443" s="24"/>
      <c r="DE443" s="24"/>
      <c r="DF443" s="24"/>
      <c r="DG443" s="24"/>
      <c r="DH443" s="24"/>
      <c r="DI443" s="24"/>
      <c r="DJ443" s="24"/>
    </row>
    <row r="444" spans="1:114" s="23" customFormat="1" ht="19.5" customHeight="1">
      <c r="A444" s="311" t="s">
        <v>964</v>
      </c>
      <c r="B444" s="319"/>
      <c r="C444" s="319"/>
      <c r="D444" s="319"/>
      <c r="E444" s="319"/>
      <c r="F444" s="319"/>
      <c r="G444" s="319"/>
      <c r="H444" s="319"/>
      <c r="I444" s="319"/>
      <c r="J444" s="319"/>
      <c r="K444" s="319"/>
      <c r="L444" s="319"/>
      <c r="M444" s="312"/>
      <c r="N444" s="84"/>
      <c r="O444" s="20"/>
      <c r="P444" s="84"/>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c r="DJ444" s="22"/>
    </row>
    <row r="445" spans="1:114" s="23" customFormat="1" ht="44.25" customHeight="1">
      <c r="A445" s="317">
        <v>1</v>
      </c>
      <c r="B445" s="318"/>
      <c r="C445" s="183" t="s">
        <v>2601</v>
      </c>
      <c r="D445" s="183" t="s">
        <v>16</v>
      </c>
      <c r="E445" s="183" t="s">
        <v>2602</v>
      </c>
      <c r="F445" s="183" t="s">
        <v>17</v>
      </c>
      <c r="G445" s="183" t="s">
        <v>2603</v>
      </c>
      <c r="H445" s="183"/>
      <c r="I445" s="183"/>
      <c r="J445" s="183" t="s">
        <v>174</v>
      </c>
      <c r="K445" s="180" t="s">
        <v>2604</v>
      </c>
      <c r="L445" s="183" t="s">
        <v>2605</v>
      </c>
      <c r="M445" s="182"/>
      <c r="N445" s="106">
        <v>20000</v>
      </c>
      <c r="O445" s="170">
        <v>21175</v>
      </c>
      <c r="P445" s="84"/>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22"/>
    </row>
    <row r="446" spans="1:114" s="23" customFormat="1" ht="45" customHeight="1">
      <c r="A446" s="317">
        <v>2</v>
      </c>
      <c r="B446" s="318"/>
      <c r="C446" s="144" t="s">
        <v>18</v>
      </c>
      <c r="D446" s="144" t="s">
        <v>19</v>
      </c>
      <c r="E446" s="144" t="s">
        <v>20</v>
      </c>
      <c r="F446" s="144" t="s">
        <v>21</v>
      </c>
      <c r="G446" s="181" t="s">
        <v>22</v>
      </c>
      <c r="H446" s="145" t="s">
        <v>245</v>
      </c>
      <c r="I446" s="145"/>
      <c r="J446" s="145"/>
      <c r="K446" s="146" t="s">
        <v>2606</v>
      </c>
      <c r="L446" s="147" t="s">
        <v>23</v>
      </c>
      <c r="M446" s="182"/>
      <c r="N446" s="106">
        <v>2800</v>
      </c>
      <c r="O446" s="170">
        <v>20000</v>
      </c>
      <c r="P446" s="84"/>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row>
    <row r="447" spans="1:115" s="23" customFormat="1" ht="45" customHeight="1">
      <c r="A447" s="317">
        <v>3</v>
      </c>
      <c r="B447" s="318"/>
      <c r="C447" s="183" t="s">
        <v>2607</v>
      </c>
      <c r="D447" s="183" t="s">
        <v>24</v>
      </c>
      <c r="E447" s="183" t="s">
        <v>25</v>
      </c>
      <c r="F447" s="183" t="s">
        <v>26</v>
      </c>
      <c r="G447" s="183" t="s">
        <v>2608</v>
      </c>
      <c r="H447" s="183" t="s">
        <v>174</v>
      </c>
      <c r="I447" s="183"/>
      <c r="J447" s="183"/>
      <c r="K447" s="180" t="s">
        <v>2604</v>
      </c>
      <c r="L447" s="183" t="s">
        <v>27</v>
      </c>
      <c r="M447" s="182"/>
      <c r="N447" s="106">
        <v>112475</v>
      </c>
      <c r="O447" s="170">
        <v>3105</v>
      </c>
      <c r="P447" s="84"/>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c r="DE447" s="22"/>
      <c r="DF447" s="22"/>
      <c r="DG447" s="22"/>
      <c r="DH447" s="22"/>
      <c r="DI447" s="22"/>
      <c r="DJ447" s="22"/>
      <c r="DK447" s="22"/>
    </row>
    <row r="448" spans="1:115" s="23" customFormat="1" ht="42" customHeight="1">
      <c r="A448" s="317">
        <v>4</v>
      </c>
      <c r="B448" s="318"/>
      <c r="C448" s="183" t="s">
        <v>2609</v>
      </c>
      <c r="D448" s="183" t="s">
        <v>19</v>
      </c>
      <c r="E448" s="183" t="s">
        <v>259</v>
      </c>
      <c r="F448" s="183" t="s">
        <v>260</v>
      </c>
      <c r="G448" s="183" t="s">
        <v>2610</v>
      </c>
      <c r="H448" s="183"/>
      <c r="I448" s="183"/>
      <c r="J448" s="183" t="s">
        <v>174</v>
      </c>
      <c r="K448" s="180" t="s">
        <v>2611</v>
      </c>
      <c r="L448" s="183" t="s">
        <v>2612</v>
      </c>
      <c r="M448" s="182"/>
      <c r="N448" s="106">
        <v>2000</v>
      </c>
      <c r="O448" s="170">
        <v>19100</v>
      </c>
      <c r="P448" s="84"/>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c r="DD448" s="22"/>
      <c r="DE448" s="22"/>
      <c r="DF448" s="22"/>
      <c r="DG448" s="22"/>
      <c r="DH448" s="22"/>
      <c r="DI448" s="22"/>
      <c r="DJ448" s="22"/>
      <c r="DK448" s="22"/>
    </row>
    <row r="449" spans="1:115" s="23" customFormat="1" ht="44.25" customHeight="1">
      <c r="A449" s="317">
        <v>5</v>
      </c>
      <c r="B449" s="318"/>
      <c r="C449" s="183" t="s">
        <v>2613</v>
      </c>
      <c r="D449" s="183" t="s">
        <v>28</v>
      </c>
      <c r="E449" s="183" t="s">
        <v>29</v>
      </c>
      <c r="F449" s="183" t="s">
        <v>2614</v>
      </c>
      <c r="G449" s="183" t="s">
        <v>2615</v>
      </c>
      <c r="H449" s="183" t="s">
        <v>174</v>
      </c>
      <c r="I449" s="183"/>
      <c r="J449" s="183"/>
      <c r="K449" s="180" t="s">
        <v>2616</v>
      </c>
      <c r="L449" s="183" t="s">
        <v>31</v>
      </c>
      <c r="M449" s="182"/>
      <c r="N449" s="106">
        <v>1095</v>
      </c>
      <c r="O449" s="170">
        <v>2280</v>
      </c>
      <c r="P449" s="84"/>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c r="DE449" s="22"/>
      <c r="DF449" s="22"/>
      <c r="DG449" s="22"/>
      <c r="DH449" s="22"/>
      <c r="DI449" s="22"/>
      <c r="DJ449" s="22"/>
      <c r="DK449" s="22"/>
    </row>
    <row r="450" spans="1:115" s="23" customFormat="1" ht="43.5" customHeight="1">
      <c r="A450" s="317">
        <v>6</v>
      </c>
      <c r="B450" s="318"/>
      <c r="C450" s="183" t="s">
        <v>2617</v>
      </c>
      <c r="D450" s="183" t="s">
        <v>32</v>
      </c>
      <c r="E450" s="183" t="s">
        <v>810</v>
      </c>
      <c r="F450" s="183" t="s">
        <v>811</v>
      </c>
      <c r="G450" s="181" t="s">
        <v>679</v>
      </c>
      <c r="H450" s="183" t="s">
        <v>174</v>
      </c>
      <c r="I450" s="183"/>
      <c r="J450" s="183"/>
      <c r="K450" s="180">
        <v>42988</v>
      </c>
      <c r="L450" s="183" t="s">
        <v>2618</v>
      </c>
      <c r="M450" s="182"/>
      <c r="N450" s="106">
        <v>3105.5</v>
      </c>
      <c r="O450" s="170">
        <v>8000</v>
      </c>
      <c r="P450" s="84"/>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c r="DJ450" s="22"/>
      <c r="DK450" s="22"/>
    </row>
    <row r="451" spans="1:115" s="23" customFormat="1" ht="54.75" customHeight="1">
      <c r="A451" s="317">
        <v>7</v>
      </c>
      <c r="B451" s="318"/>
      <c r="C451" s="183" t="s">
        <v>2619</v>
      </c>
      <c r="D451" s="183" t="s">
        <v>1229</v>
      </c>
      <c r="E451" s="183" t="s">
        <v>2620</v>
      </c>
      <c r="F451" s="183" t="s">
        <v>1230</v>
      </c>
      <c r="G451" s="183" t="s">
        <v>2621</v>
      </c>
      <c r="H451" s="183" t="s">
        <v>174</v>
      </c>
      <c r="I451" s="183"/>
      <c r="J451" s="183"/>
      <c r="K451" s="146" t="s">
        <v>2622</v>
      </c>
      <c r="L451" s="147" t="s">
        <v>1231</v>
      </c>
      <c r="M451" s="182"/>
      <c r="N451" s="106">
        <v>5050</v>
      </c>
      <c r="O451" s="170">
        <v>13200</v>
      </c>
      <c r="P451" s="84"/>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c r="DK451" s="22"/>
    </row>
    <row r="452" spans="1:115" s="23" customFormat="1" ht="74.25" customHeight="1">
      <c r="A452" s="317">
        <v>8</v>
      </c>
      <c r="B452" s="318"/>
      <c r="C452" s="144" t="s">
        <v>1232</v>
      </c>
      <c r="D452" s="144" t="s">
        <v>1233</v>
      </c>
      <c r="E452" s="144" t="s">
        <v>84</v>
      </c>
      <c r="F452" s="144" t="s">
        <v>85</v>
      </c>
      <c r="G452" s="183" t="s">
        <v>2623</v>
      </c>
      <c r="H452" s="183" t="s">
        <v>174</v>
      </c>
      <c r="I452" s="183"/>
      <c r="J452" s="183"/>
      <c r="K452" s="146" t="s">
        <v>2624</v>
      </c>
      <c r="L452" s="147" t="s">
        <v>86</v>
      </c>
      <c r="M452" s="182"/>
      <c r="N452" s="106">
        <v>2558.75</v>
      </c>
      <c r="O452" s="170">
        <v>11891</v>
      </c>
      <c r="P452" s="84"/>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c r="DK452" s="22"/>
    </row>
    <row r="453" spans="1:115" s="23" customFormat="1" ht="48.75" customHeight="1">
      <c r="A453" s="317">
        <v>9</v>
      </c>
      <c r="B453" s="318"/>
      <c r="C453" s="144" t="s">
        <v>87</v>
      </c>
      <c r="D453" s="144" t="s">
        <v>88</v>
      </c>
      <c r="E453" s="144" t="s">
        <v>89</v>
      </c>
      <c r="F453" s="144" t="s">
        <v>90</v>
      </c>
      <c r="G453" s="181" t="s">
        <v>1699</v>
      </c>
      <c r="H453" s="145" t="s">
        <v>245</v>
      </c>
      <c r="I453" s="145"/>
      <c r="J453" s="145" t="s">
        <v>245</v>
      </c>
      <c r="K453" s="144" t="s">
        <v>2625</v>
      </c>
      <c r="L453" s="147" t="s">
        <v>91</v>
      </c>
      <c r="M453" s="182"/>
      <c r="N453" s="106">
        <v>4000</v>
      </c>
      <c r="O453" s="170">
        <v>5624</v>
      </c>
      <c r="P453" s="84"/>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c r="DK453" s="22"/>
    </row>
    <row r="454" spans="1:115" s="23" customFormat="1" ht="45" customHeight="1">
      <c r="A454" s="317">
        <v>10</v>
      </c>
      <c r="B454" s="318"/>
      <c r="C454" s="144" t="s">
        <v>92</v>
      </c>
      <c r="D454" s="144" t="s">
        <v>93</v>
      </c>
      <c r="E454" s="144" t="s">
        <v>94</v>
      </c>
      <c r="F454" s="144" t="s">
        <v>211</v>
      </c>
      <c r="G454" s="181" t="s">
        <v>2626</v>
      </c>
      <c r="H454" s="145" t="s">
        <v>245</v>
      </c>
      <c r="I454" s="145"/>
      <c r="J454" s="145"/>
      <c r="K454" s="144" t="s">
        <v>2627</v>
      </c>
      <c r="L454" s="147" t="s">
        <v>95</v>
      </c>
      <c r="M454" s="182"/>
      <c r="N454" s="106">
        <v>7000</v>
      </c>
      <c r="O454" s="170">
        <v>66325</v>
      </c>
      <c r="P454" s="84"/>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c r="DJ454" s="22"/>
      <c r="DK454" s="22"/>
    </row>
    <row r="455" spans="1:115" s="23" customFormat="1" ht="42.75" customHeight="1">
      <c r="A455" s="317">
        <v>11</v>
      </c>
      <c r="B455" s="318"/>
      <c r="C455" s="183" t="s">
        <v>2628</v>
      </c>
      <c r="D455" s="183" t="s">
        <v>96</v>
      </c>
      <c r="E455" s="183" t="s">
        <v>94</v>
      </c>
      <c r="F455" s="183" t="s">
        <v>33</v>
      </c>
      <c r="G455" s="181" t="s">
        <v>2629</v>
      </c>
      <c r="H455" s="183" t="s">
        <v>174</v>
      </c>
      <c r="I455" s="183"/>
      <c r="J455" s="183"/>
      <c r="K455" s="180" t="s">
        <v>2627</v>
      </c>
      <c r="L455" s="183" t="s">
        <v>34</v>
      </c>
      <c r="M455" s="182"/>
      <c r="N455" s="106">
        <v>6000</v>
      </c>
      <c r="O455" s="170">
        <v>66525</v>
      </c>
      <c r="P455" s="84"/>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c r="DK455" s="22"/>
    </row>
    <row r="456" spans="1:115" s="23" customFormat="1" ht="45" customHeight="1">
      <c r="A456" s="317">
        <v>12</v>
      </c>
      <c r="B456" s="318"/>
      <c r="C456" s="144" t="s">
        <v>35</v>
      </c>
      <c r="D456" s="144" t="s">
        <v>36</v>
      </c>
      <c r="E456" s="144" t="s">
        <v>37</v>
      </c>
      <c r="F456" s="144" t="s">
        <v>38</v>
      </c>
      <c r="G456" s="181" t="s">
        <v>1572</v>
      </c>
      <c r="H456" s="145" t="s">
        <v>245</v>
      </c>
      <c r="I456" s="145"/>
      <c r="J456" s="145"/>
      <c r="K456" s="146" t="s">
        <v>2630</v>
      </c>
      <c r="L456" s="147" t="s">
        <v>39</v>
      </c>
      <c r="M456" s="182"/>
      <c r="N456" s="106">
        <v>5950</v>
      </c>
      <c r="O456" s="170">
        <v>3500</v>
      </c>
      <c r="P456" s="84"/>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c r="DK456" s="22"/>
    </row>
    <row r="457" spans="1:115" s="23" customFormat="1" ht="50.25" customHeight="1">
      <c r="A457" s="317">
        <v>13</v>
      </c>
      <c r="B457" s="318"/>
      <c r="C457" s="183" t="s">
        <v>2631</v>
      </c>
      <c r="D457" s="183" t="s">
        <v>40</v>
      </c>
      <c r="E457" s="183" t="s">
        <v>41</v>
      </c>
      <c r="F457" s="183" t="s">
        <v>42</v>
      </c>
      <c r="G457" s="183" t="s">
        <v>30</v>
      </c>
      <c r="H457" s="183" t="s">
        <v>174</v>
      </c>
      <c r="I457" s="183"/>
      <c r="J457" s="183"/>
      <c r="K457" s="180" t="s">
        <v>2604</v>
      </c>
      <c r="L457" s="183" t="s">
        <v>2632</v>
      </c>
      <c r="M457" s="182"/>
      <c r="N457" s="106">
        <v>16500</v>
      </c>
      <c r="O457" s="170">
        <v>200</v>
      </c>
      <c r="P457" s="84"/>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c r="DK457" s="22"/>
    </row>
    <row r="458" spans="1:115" s="23" customFormat="1" ht="41.25" customHeight="1">
      <c r="A458" s="317">
        <v>14</v>
      </c>
      <c r="B458" s="318"/>
      <c r="C458" s="144" t="s">
        <v>43</v>
      </c>
      <c r="D458" s="144" t="s">
        <v>44</v>
      </c>
      <c r="E458" s="144" t="s">
        <v>45</v>
      </c>
      <c r="F458" s="144" t="s">
        <v>46</v>
      </c>
      <c r="G458" s="181" t="s">
        <v>47</v>
      </c>
      <c r="H458" s="145" t="s">
        <v>245</v>
      </c>
      <c r="I458" s="145"/>
      <c r="J458" s="145" t="s">
        <v>245</v>
      </c>
      <c r="K458" s="144" t="s">
        <v>2606</v>
      </c>
      <c r="L458" s="147" t="s">
        <v>48</v>
      </c>
      <c r="M458" s="182"/>
      <c r="N458" s="106">
        <v>15200</v>
      </c>
      <c r="O458" s="170">
        <v>10600</v>
      </c>
      <c r="P458" s="84"/>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c r="DJ458" s="22"/>
      <c r="DK458" s="22"/>
    </row>
    <row r="459" spans="1:115" s="23" customFormat="1" ht="54" customHeight="1">
      <c r="A459" s="317">
        <v>15</v>
      </c>
      <c r="B459" s="318"/>
      <c r="C459" s="144" t="s">
        <v>49</v>
      </c>
      <c r="D459" s="144" t="s">
        <v>44</v>
      </c>
      <c r="E459" s="144" t="s">
        <v>50</v>
      </c>
      <c r="F459" s="144" t="s">
        <v>51</v>
      </c>
      <c r="G459" s="181" t="s">
        <v>2633</v>
      </c>
      <c r="H459" s="145" t="s">
        <v>245</v>
      </c>
      <c r="I459" s="145"/>
      <c r="J459" s="145" t="s">
        <v>245</v>
      </c>
      <c r="K459" s="144" t="s">
        <v>2606</v>
      </c>
      <c r="L459" s="147" t="s">
        <v>52</v>
      </c>
      <c r="M459" s="182"/>
      <c r="N459" s="106">
        <v>66325.2</v>
      </c>
      <c r="O459" s="170">
        <v>1674</v>
      </c>
      <c r="P459" s="84"/>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c r="DJ459" s="22"/>
      <c r="DK459" s="22"/>
    </row>
    <row r="460" spans="1:115" s="23" customFormat="1" ht="40.5" customHeight="1">
      <c r="A460" s="317">
        <v>16</v>
      </c>
      <c r="B460" s="318"/>
      <c r="C460" s="183" t="s">
        <v>53</v>
      </c>
      <c r="D460" s="183" t="s">
        <v>1005</v>
      </c>
      <c r="E460" s="183" t="s">
        <v>2634</v>
      </c>
      <c r="F460" s="183" t="s">
        <v>2635</v>
      </c>
      <c r="G460" s="183" t="s">
        <v>2636</v>
      </c>
      <c r="H460" s="183" t="s">
        <v>245</v>
      </c>
      <c r="I460" s="183"/>
      <c r="J460" s="183"/>
      <c r="K460" s="180" t="s">
        <v>2604</v>
      </c>
      <c r="L460" s="180" t="s">
        <v>106</v>
      </c>
      <c r="M460" s="182"/>
      <c r="N460" s="106">
        <v>66325.2</v>
      </c>
      <c r="O460" s="170">
        <v>993</v>
      </c>
      <c r="P460" s="84"/>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c r="DE460" s="22"/>
      <c r="DF460" s="22"/>
      <c r="DG460" s="22"/>
      <c r="DH460" s="22"/>
      <c r="DI460" s="22"/>
      <c r="DJ460" s="22"/>
      <c r="DK460" s="22"/>
    </row>
    <row r="461" spans="1:115" s="23" customFormat="1" ht="45" customHeight="1">
      <c r="A461" s="317">
        <v>17</v>
      </c>
      <c r="B461" s="318"/>
      <c r="C461" s="144" t="s">
        <v>1120</v>
      </c>
      <c r="D461" s="144" t="s">
        <v>1121</v>
      </c>
      <c r="E461" s="144" t="s">
        <v>1122</v>
      </c>
      <c r="F461" s="144" t="s">
        <v>1123</v>
      </c>
      <c r="G461" s="181" t="s">
        <v>594</v>
      </c>
      <c r="H461" s="145" t="s">
        <v>245</v>
      </c>
      <c r="I461" s="145"/>
      <c r="J461" s="145"/>
      <c r="K461" s="146" t="s">
        <v>2627</v>
      </c>
      <c r="L461" s="147" t="s">
        <v>1124</v>
      </c>
      <c r="M461" s="182"/>
      <c r="N461" s="106">
        <v>10600</v>
      </c>
      <c r="O461" s="170">
        <v>20000</v>
      </c>
      <c r="P461" s="84"/>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c r="DD461" s="22"/>
      <c r="DE461" s="22"/>
      <c r="DF461" s="22"/>
      <c r="DG461" s="22"/>
      <c r="DH461" s="22"/>
      <c r="DI461" s="22"/>
      <c r="DJ461" s="22"/>
      <c r="DK461" s="22"/>
    </row>
    <row r="462" spans="1:115" s="23" customFormat="1" ht="47.25" customHeight="1">
      <c r="A462" s="317">
        <v>18</v>
      </c>
      <c r="B462" s="318"/>
      <c r="C462" s="144" t="s">
        <v>87</v>
      </c>
      <c r="D462" s="144" t="s">
        <v>88</v>
      </c>
      <c r="E462" s="144" t="s">
        <v>1125</v>
      </c>
      <c r="F462" s="144" t="s">
        <v>1126</v>
      </c>
      <c r="G462" s="148" t="s">
        <v>1127</v>
      </c>
      <c r="H462" s="145" t="s">
        <v>245</v>
      </c>
      <c r="I462" s="145"/>
      <c r="J462" s="145" t="s">
        <v>245</v>
      </c>
      <c r="K462" s="144" t="s">
        <v>2625</v>
      </c>
      <c r="L462" s="147" t="s">
        <v>1573</v>
      </c>
      <c r="M462" s="182"/>
      <c r="N462" s="106">
        <v>28000</v>
      </c>
      <c r="O462" s="170">
        <v>112475</v>
      </c>
      <c r="P462" s="84"/>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c r="DD462" s="22"/>
      <c r="DE462" s="22"/>
      <c r="DF462" s="22"/>
      <c r="DG462" s="22"/>
      <c r="DH462" s="22"/>
      <c r="DI462" s="22"/>
      <c r="DJ462" s="22"/>
      <c r="DK462" s="22"/>
    </row>
    <row r="463" spans="1:115" s="23" customFormat="1" ht="43.5" customHeight="1">
      <c r="A463" s="317">
        <v>19</v>
      </c>
      <c r="B463" s="318"/>
      <c r="C463" s="149" t="s">
        <v>107</v>
      </c>
      <c r="D463" s="149" t="s">
        <v>108</v>
      </c>
      <c r="E463" s="144" t="s">
        <v>109</v>
      </c>
      <c r="F463" s="144" t="s">
        <v>110</v>
      </c>
      <c r="G463" s="150" t="s">
        <v>54</v>
      </c>
      <c r="H463" s="145" t="s">
        <v>245</v>
      </c>
      <c r="I463" s="145"/>
      <c r="J463" s="145"/>
      <c r="K463" s="146" t="s">
        <v>2637</v>
      </c>
      <c r="L463" s="151" t="s">
        <v>55</v>
      </c>
      <c r="M463" s="182"/>
      <c r="N463" s="106">
        <v>27000</v>
      </c>
      <c r="O463" s="170">
        <v>16500</v>
      </c>
      <c r="P463" s="84"/>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c r="DE463" s="22"/>
      <c r="DF463" s="22"/>
      <c r="DG463" s="22"/>
      <c r="DH463" s="22"/>
      <c r="DI463" s="22"/>
      <c r="DJ463" s="22"/>
      <c r="DK463" s="22"/>
    </row>
    <row r="464" spans="1:115" s="23" customFormat="1" ht="48" customHeight="1">
      <c r="A464" s="317">
        <v>20</v>
      </c>
      <c r="B464" s="318"/>
      <c r="C464" s="144" t="s">
        <v>56</v>
      </c>
      <c r="D464" s="144" t="s">
        <v>57</v>
      </c>
      <c r="E464" s="144" t="s">
        <v>58</v>
      </c>
      <c r="F464" s="144" t="s">
        <v>59</v>
      </c>
      <c r="G464" s="150" t="s">
        <v>60</v>
      </c>
      <c r="H464" s="145" t="s">
        <v>245</v>
      </c>
      <c r="I464" s="145"/>
      <c r="J464" s="145" t="s">
        <v>245</v>
      </c>
      <c r="K464" s="144" t="s">
        <v>2606</v>
      </c>
      <c r="L464" s="151" t="s">
        <v>61</v>
      </c>
      <c r="M464" s="182"/>
      <c r="N464" s="106"/>
      <c r="O464" s="170">
        <v>9700</v>
      </c>
      <c r="P464" s="84"/>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22"/>
      <c r="DC464" s="22"/>
      <c r="DD464" s="22"/>
      <c r="DE464" s="22"/>
      <c r="DF464" s="22"/>
      <c r="DG464" s="22"/>
      <c r="DH464" s="22"/>
      <c r="DI464" s="22"/>
      <c r="DJ464" s="22"/>
      <c r="DK464" s="22"/>
    </row>
    <row r="465" spans="1:115" s="23" customFormat="1" ht="42" customHeight="1">
      <c r="A465" s="317">
        <v>21</v>
      </c>
      <c r="B465" s="318"/>
      <c r="C465" s="188" t="s">
        <v>1574</v>
      </c>
      <c r="D465" s="188" t="s">
        <v>1575</v>
      </c>
      <c r="E465" s="188" t="s">
        <v>1576</v>
      </c>
      <c r="F465" s="188" t="s">
        <v>1577</v>
      </c>
      <c r="G465" s="150" t="s">
        <v>2638</v>
      </c>
      <c r="H465" s="145" t="s">
        <v>245</v>
      </c>
      <c r="I465" s="145"/>
      <c r="J465" s="145"/>
      <c r="K465" s="144" t="s">
        <v>2627</v>
      </c>
      <c r="L465" s="149" t="s">
        <v>1578</v>
      </c>
      <c r="M465" s="182"/>
      <c r="N465" s="106"/>
      <c r="O465" s="170">
        <v>5850</v>
      </c>
      <c r="P465" s="84"/>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c r="DD465" s="22"/>
      <c r="DE465" s="22"/>
      <c r="DF465" s="22"/>
      <c r="DG465" s="22"/>
      <c r="DH465" s="22"/>
      <c r="DI465" s="22"/>
      <c r="DJ465" s="22"/>
      <c r="DK465" s="22"/>
    </row>
    <row r="466" spans="1:115" s="23" customFormat="1" ht="45" customHeight="1">
      <c r="A466" s="317">
        <v>22</v>
      </c>
      <c r="B466" s="318"/>
      <c r="C466" s="188" t="s">
        <v>1661</v>
      </c>
      <c r="D466" s="188" t="s">
        <v>19</v>
      </c>
      <c r="E466" s="188" t="s">
        <v>2639</v>
      </c>
      <c r="F466" s="188" t="s">
        <v>2640</v>
      </c>
      <c r="G466" s="188" t="s">
        <v>2641</v>
      </c>
      <c r="H466" s="145" t="s">
        <v>245</v>
      </c>
      <c r="I466" s="145"/>
      <c r="J466" s="145"/>
      <c r="K466" s="144" t="s">
        <v>2642</v>
      </c>
      <c r="L466" s="149" t="s">
        <v>2643</v>
      </c>
      <c r="M466" s="182"/>
      <c r="N466" s="106"/>
      <c r="O466" s="170">
        <v>66000</v>
      </c>
      <c r="P466" s="84"/>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c r="DE466" s="22"/>
      <c r="DF466" s="22"/>
      <c r="DG466" s="22"/>
      <c r="DH466" s="22"/>
      <c r="DI466" s="22"/>
      <c r="DJ466" s="22"/>
      <c r="DK466" s="22"/>
    </row>
    <row r="467" spans="1:115" s="23" customFormat="1" ht="44.25" customHeight="1">
      <c r="A467" s="317">
        <v>23</v>
      </c>
      <c r="B467" s="318"/>
      <c r="C467" s="189" t="s">
        <v>2644</v>
      </c>
      <c r="D467" s="189" t="s">
        <v>2645</v>
      </c>
      <c r="E467" s="189" t="s">
        <v>2646</v>
      </c>
      <c r="F467" s="189" t="s">
        <v>2647</v>
      </c>
      <c r="G467" s="190" t="s">
        <v>2648</v>
      </c>
      <c r="H467" s="145" t="s">
        <v>245</v>
      </c>
      <c r="I467" s="145"/>
      <c r="J467" s="145"/>
      <c r="K467" s="144" t="s">
        <v>2649</v>
      </c>
      <c r="L467" s="149" t="s">
        <v>2650</v>
      </c>
      <c r="M467" s="182"/>
      <c r="N467" s="106"/>
      <c r="O467" s="170">
        <v>20800</v>
      </c>
      <c r="P467" s="84"/>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22"/>
      <c r="DC467" s="22"/>
      <c r="DD467" s="22"/>
      <c r="DE467" s="22"/>
      <c r="DF467" s="22"/>
      <c r="DG467" s="22"/>
      <c r="DH467" s="22"/>
      <c r="DI467" s="22"/>
      <c r="DJ467" s="22"/>
      <c r="DK467" s="22"/>
    </row>
    <row r="468" spans="1:115" s="23" customFormat="1" ht="51.75" customHeight="1">
      <c r="A468" s="317">
        <v>24</v>
      </c>
      <c r="B468" s="318"/>
      <c r="C468" s="189" t="s">
        <v>2024</v>
      </c>
      <c r="D468" s="189" t="s">
        <v>2651</v>
      </c>
      <c r="E468" s="189" t="s">
        <v>2652</v>
      </c>
      <c r="F468" s="189" t="s">
        <v>2653</v>
      </c>
      <c r="G468" s="189" t="s">
        <v>2654</v>
      </c>
      <c r="H468" s="153"/>
      <c r="I468" s="153"/>
      <c r="J468" s="153"/>
      <c r="K468" s="154" t="s">
        <v>2655</v>
      </c>
      <c r="L468" s="155" t="s">
        <v>2656</v>
      </c>
      <c r="M468" s="182"/>
      <c r="N468" s="106"/>
      <c r="O468" s="170">
        <v>14400</v>
      </c>
      <c r="P468" s="84"/>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c r="DD468" s="22"/>
      <c r="DE468" s="22"/>
      <c r="DF468" s="22"/>
      <c r="DG468" s="22"/>
      <c r="DH468" s="22"/>
      <c r="DI468" s="22"/>
      <c r="DJ468" s="22"/>
      <c r="DK468" s="22"/>
    </row>
    <row r="469" spans="1:115" s="23" customFormat="1" ht="46.5" customHeight="1">
      <c r="A469" s="317">
        <v>25</v>
      </c>
      <c r="B469" s="318"/>
      <c r="C469" s="183" t="s">
        <v>864</v>
      </c>
      <c r="D469" s="183" t="s">
        <v>2657</v>
      </c>
      <c r="E469" s="183" t="s">
        <v>2658</v>
      </c>
      <c r="F469" s="183" t="s">
        <v>2659</v>
      </c>
      <c r="G469" s="183" t="s">
        <v>2660</v>
      </c>
      <c r="H469" s="183" t="s">
        <v>245</v>
      </c>
      <c r="I469" s="183"/>
      <c r="J469" s="183"/>
      <c r="K469" s="180" t="s">
        <v>2661</v>
      </c>
      <c r="L469" s="183" t="s">
        <v>2025</v>
      </c>
      <c r="M469" s="182"/>
      <c r="N469" s="106"/>
      <c r="O469" s="170">
        <v>10200</v>
      </c>
      <c r="P469" s="84"/>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c r="DD469" s="22"/>
      <c r="DE469" s="22"/>
      <c r="DF469" s="22"/>
      <c r="DG469" s="22"/>
      <c r="DH469" s="22"/>
      <c r="DI469" s="22"/>
      <c r="DJ469" s="22"/>
      <c r="DK469" s="22"/>
    </row>
    <row r="470" spans="1:115" s="23" customFormat="1" ht="28.5" customHeight="1">
      <c r="A470" s="317">
        <v>26</v>
      </c>
      <c r="B470" s="318"/>
      <c r="C470" s="190" t="s">
        <v>2662</v>
      </c>
      <c r="D470" s="152" t="s">
        <v>2663</v>
      </c>
      <c r="E470" s="189" t="s">
        <v>2664</v>
      </c>
      <c r="F470" s="189" t="s">
        <v>2665</v>
      </c>
      <c r="G470" s="152" t="s">
        <v>2666</v>
      </c>
      <c r="H470" s="191" t="s">
        <v>245</v>
      </c>
      <c r="I470" s="153"/>
      <c r="J470" s="153"/>
      <c r="K470" s="190" t="s">
        <v>2667</v>
      </c>
      <c r="L470" s="190" t="s">
        <v>2668</v>
      </c>
      <c r="M470" s="176"/>
      <c r="N470" s="106"/>
      <c r="O470" s="170">
        <v>12700</v>
      </c>
      <c r="P470" s="84"/>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22"/>
      <c r="DC470" s="22"/>
      <c r="DD470" s="22"/>
      <c r="DE470" s="22"/>
      <c r="DF470" s="22"/>
      <c r="DG470" s="22"/>
      <c r="DH470" s="22"/>
      <c r="DI470" s="22"/>
      <c r="DJ470" s="22"/>
      <c r="DK470" s="22"/>
    </row>
    <row r="471" spans="1:115" s="23" customFormat="1" ht="28.5" customHeight="1">
      <c r="A471" s="317">
        <v>27</v>
      </c>
      <c r="B471" s="318"/>
      <c r="C471" s="190" t="s">
        <v>505</v>
      </c>
      <c r="D471" s="152" t="s">
        <v>2329</v>
      </c>
      <c r="E471" s="183" t="s">
        <v>2669</v>
      </c>
      <c r="F471" s="183" t="s">
        <v>2670</v>
      </c>
      <c r="G471" s="152" t="s">
        <v>2671</v>
      </c>
      <c r="H471" s="183" t="s">
        <v>245</v>
      </c>
      <c r="I471" s="183"/>
      <c r="J471" s="183"/>
      <c r="K471" s="180" t="s">
        <v>2091</v>
      </c>
      <c r="L471" s="183" t="s">
        <v>2101</v>
      </c>
      <c r="M471" s="176"/>
      <c r="N471" s="106"/>
      <c r="O471" s="170">
        <v>33300</v>
      </c>
      <c r="P471" s="84"/>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22"/>
      <c r="DC471" s="22"/>
      <c r="DD471" s="22"/>
      <c r="DE471" s="22"/>
      <c r="DF471" s="22"/>
      <c r="DG471" s="22"/>
      <c r="DH471" s="22"/>
      <c r="DI471" s="22"/>
      <c r="DJ471" s="22"/>
      <c r="DK471" s="22"/>
    </row>
    <row r="472" spans="1:115" s="23" customFormat="1" ht="69" customHeight="1">
      <c r="A472" s="317">
        <v>28</v>
      </c>
      <c r="B472" s="318"/>
      <c r="C472" s="192" t="s">
        <v>574</v>
      </c>
      <c r="D472" s="152" t="s">
        <v>2335</v>
      </c>
      <c r="E472" s="190" t="s">
        <v>2672</v>
      </c>
      <c r="F472" s="190" t="s">
        <v>2673</v>
      </c>
      <c r="G472" s="152" t="s">
        <v>2674</v>
      </c>
      <c r="H472" s="191" t="s">
        <v>245</v>
      </c>
      <c r="I472" s="153"/>
      <c r="J472" s="153"/>
      <c r="K472" s="190" t="s">
        <v>2675</v>
      </c>
      <c r="L472" s="190" t="s">
        <v>2676</v>
      </c>
      <c r="M472" s="75"/>
      <c r="N472" s="107">
        <v>2450</v>
      </c>
      <c r="O472" s="170">
        <v>2450</v>
      </c>
      <c r="P472" s="84"/>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22"/>
      <c r="DC472" s="22"/>
      <c r="DD472" s="22"/>
      <c r="DE472" s="22"/>
      <c r="DF472" s="22"/>
      <c r="DG472" s="22"/>
      <c r="DH472" s="22"/>
      <c r="DI472" s="22"/>
      <c r="DJ472" s="22"/>
      <c r="DK472" s="22"/>
    </row>
    <row r="473" spans="1:115" s="23" customFormat="1" ht="69" customHeight="1">
      <c r="A473" s="317">
        <v>29</v>
      </c>
      <c r="B473" s="318"/>
      <c r="C473" s="65" t="s">
        <v>680</v>
      </c>
      <c r="D473" s="65" t="s">
        <v>506</v>
      </c>
      <c r="E473" s="65" t="s">
        <v>507</v>
      </c>
      <c r="F473" s="65" t="s">
        <v>508</v>
      </c>
      <c r="G473" s="65" t="s">
        <v>1570</v>
      </c>
      <c r="H473" s="65" t="s">
        <v>174</v>
      </c>
      <c r="I473" s="193"/>
      <c r="J473" s="193"/>
      <c r="K473" s="193" t="s">
        <v>2677</v>
      </c>
      <c r="L473" s="194" t="s">
        <v>1820</v>
      </c>
      <c r="M473" s="65"/>
      <c r="N473" s="107">
        <v>33300</v>
      </c>
      <c r="O473" s="170">
        <v>52500</v>
      </c>
      <c r="P473" s="84"/>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c r="DD473" s="22"/>
      <c r="DE473" s="22"/>
      <c r="DF473" s="22"/>
      <c r="DG473" s="22"/>
      <c r="DH473" s="22"/>
      <c r="DI473" s="22"/>
      <c r="DJ473" s="22"/>
      <c r="DK473" s="22"/>
    </row>
    <row r="474" spans="1:115" s="23" customFormat="1" ht="69" customHeight="1">
      <c r="A474" s="317">
        <v>30</v>
      </c>
      <c r="B474" s="318"/>
      <c r="C474" s="175" t="s">
        <v>1269</v>
      </c>
      <c r="D474" s="75" t="s">
        <v>1270</v>
      </c>
      <c r="E474" s="75" t="s">
        <v>1271</v>
      </c>
      <c r="F474" s="195" t="s">
        <v>1272</v>
      </c>
      <c r="G474" s="174" t="s">
        <v>62</v>
      </c>
      <c r="H474" s="66" t="s">
        <v>174</v>
      </c>
      <c r="I474" s="75"/>
      <c r="J474" s="75"/>
      <c r="K474" s="75" t="s">
        <v>2678</v>
      </c>
      <c r="L474" s="173" t="s">
        <v>1821</v>
      </c>
      <c r="M474" s="75"/>
      <c r="N474" s="107">
        <v>52500</v>
      </c>
      <c r="O474" s="170">
        <v>16680</v>
      </c>
      <c r="P474" s="84"/>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c r="DD474" s="22"/>
      <c r="DE474" s="22"/>
      <c r="DF474" s="22"/>
      <c r="DG474" s="22"/>
      <c r="DH474" s="22"/>
      <c r="DI474" s="22"/>
      <c r="DJ474" s="22"/>
      <c r="DK474" s="22"/>
    </row>
    <row r="475" spans="1:115" s="23" customFormat="1" ht="60.75" customHeight="1">
      <c r="A475" s="317">
        <v>31</v>
      </c>
      <c r="B475" s="318"/>
      <c r="C475" s="190" t="s">
        <v>625</v>
      </c>
      <c r="D475" s="152" t="s">
        <v>2679</v>
      </c>
      <c r="E475" s="190" t="s">
        <v>2680</v>
      </c>
      <c r="F475" s="190" t="s">
        <v>2681</v>
      </c>
      <c r="G475" s="152" t="s">
        <v>2674</v>
      </c>
      <c r="H475" s="191" t="s">
        <v>245</v>
      </c>
      <c r="I475" s="153"/>
      <c r="J475" s="153"/>
      <c r="K475" s="190" t="s">
        <v>2682</v>
      </c>
      <c r="L475" s="190" t="s">
        <v>2683</v>
      </c>
      <c r="M475" s="75"/>
      <c r="N475" s="107">
        <v>6783</v>
      </c>
      <c r="O475" s="170">
        <v>2450</v>
      </c>
      <c r="P475" s="84"/>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c r="DD475" s="22"/>
      <c r="DE475" s="22"/>
      <c r="DF475" s="22"/>
      <c r="DG475" s="22"/>
      <c r="DH475" s="22"/>
      <c r="DI475" s="22"/>
      <c r="DJ475" s="22"/>
      <c r="DK475" s="22"/>
    </row>
    <row r="476" spans="1:115" s="23" customFormat="1" ht="69" customHeight="1">
      <c r="A476" s="317">
        <v>32</v>
      </c>
      <c r="B476" s="318"/>
      <c r="C476" s="190" t="s">
        <v>917</v>
      </c>
      <c r="D476" s="152" t="s">
        <v>2329</v>
      </c>
      <c r="E476" s="190" t="s">
        <v>2684</v>
      </c>
      <c r="F476" s="190" t="s">
        <v>2685</v>
      </c>
      <c r="G476" s="152" t="s">
        <v>2686</v>
      </c>
      <c r="H476" s="191" t="s">
        <v>245</v>
      </c>
      <c r="I476" s="153"/>
      <c r="J476" s="153"/>
      <c r="K476" s="190" t="s">
        <v>2687</v>
      </c>
      <c r="L476" s="190" t="s">
        <v>2688</v>
      </c>
      <c r="M476" s="75"/>
      <c r="N476" s="107">
        <v>16680</v>
      </c>
      <c r="O476" s="170">
        <v>19000</v>
      </c>
      <c r="P476" s="84"/>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c r="DE476" s="22"/>
      <c r="DF476" s="22"/>
      <c r="DG476" s="22"/>
      <c r="DH476" s="22"/>
      <c r="DI476" s="22"/>
      <c r="DJ476" s="22"/>
      <c r="DK476" s="22"/>
    </row>
    <row r="477" spans="1:115" s="23" customFormat="1" ht="69" customHeight="1">
      <c r="A477" s="317">
        <v>33</v>
      </c>
      <c r="B477" s="318"/>
      <c r="C477" s="190" t="s">
        <v>857</v>
      </c>
      <c r="D477" s="152" t="s">
        <v>2335</v>
      </c>
      <c r="E477" s="190" t="s">
        <v>2689</v>
      </c>
      <c r="F477" s="190" t="s">
        <v>2690</v>
      </c>
      <c r="G477" s="152" t="s">
        <v>2691</v>
      </c>
      <c r="H477" s="191" t="s">
        <v>245</v>
      </c>
      <c r="I477" s="153"/>
      <c r="J477" s="153"/>
      <c r="K477" s="190" t="s">
        <v>2692</v>
      </c>
      <c r="L477" s="190" t="s">
        <v>2693</v>
      </c>
      <c r="M477" s="75"/>
      <c r="N477" s="107">
        <v>2450</v>
      </c>
      <c r="O477" s="170">
        <v>31500</v>
      </c>
      <c r="P477" s="84"/>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c r="DD477" s="22"/>
      <c r="DE477" s="22"/>
      <c r="DF477" s="22"/>
      <c r="DG477" s="22"/>
      <c r="DH477" s="22"/>
      <c r="DI477" s="22"/>
      <c r="DJ477" s="22"/>
      <c r="DK477" s="22"/>
    </row>
    <row r="478" spans="1:115" s="23" customFormat="1" ht="69" customHeight="1">
      <c r="A478" s="317">
        <v>34</v>
      </c>
      <c r="B478" s="318"/>
      <c r="C478" s="190" t="s">
        <v>2694</v>
      </c>
      <c r="D478" s="152" t="s">
        <v>2335</v>
      </c>
      <c r="E478" s="190" t="s">
        <v>2695</v>
      </c>
      <c r="F478" s="190" t="s">
        <v>2696</v>
      </c>
      <c r="G478" s="152" t="s">
        <v>156</v>
      </c>
      <c r="H478" s="191" t="s">
        <v>245</v>
      </c>
      <c r="I478" s="153"/>
      <c r="J478" s="153"/>
      <c r="K478" s="190" t="s">
        <v>2697</v>
      </c>
      <c r="L478" s="190" t="s">
        <v>2698</v>
      </c>
      <c r="M478" s="63"/>
      <c r="N478" s="107">
        <v>17790</v>
      </c>
      <c r="O478" s="170">
        <v>10000</v>
      </c>
      <c r="P478" s="84"/>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22"/>
      <c r="DC478" s="22"/>
      <c r="DD478" s="22"/>
      <c r="DE478" s="22"/>
      <c r="DF478" s="22"/>
      <c r="DG478" s="22"/>
      <c r="DH478" s="22"/>
      <c r="DI478" s="22"/>
      <c r="DJ478" s="22"/>
      <c r="DK478" s="22"/>
    </row>
    <row r="479" spans="1:115" s="23" customFormat="1" ht="69" customHeight="1">
      <c r="A479" s="317">
        <v>35</v>
      </c>
      <c r="B479" s="318"/>
      <c r="C479" s="190" t="s">
        <v>2699</v>
      </c>
      <c r="D479" s="152" t="s">
        <v>2329</v>
      </c>
      <c r="E479" s="190" t="s">
        <v>2700</v>
      </c>
      <c r="F479" s="190" t="s">
        <v>2701</v>
      </c>
      <c r="G479" s="152" t="s">
        <v>2702</v>
      </c>
      <c r="H479" s="191" t="s">
        <v>245</v>
      </c>
      <c r="I479" s="153"/>
      <c r="J479" s="153"/>
      <c r="K479" s="190" t="s">
        <v>2687</v>
      </c>
      <c r="L479" s="190" t="s">
        <v>2703</v>
      </c>
      <c r="M479" s="75"/>
      <c r="N479" s="107">
        <v>12000</v>
      </c>
      <c r="O479" s="170">
        <v>70000</v>
      </c>
      <c r="P479" s="84"/>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22"/>
      <c r="DC479" s="22"/>
      <c r="DD479" s="22"/>
      <c r="DE479" s="22"/>
      <c r="DF479" s="22"/>
      <c r="DG479" s="22"/>
      <c r="DH479" s="22"/>
      <c r="DI479" s="22"/>
      <c r="DJ479" s="22"/>
      <c r="DK479" s="22"/>
    </row>
    <row r="480" spans="1:115" s="23" customFormat="1" ht="69" customHeight="1">
      <c r="A480" s="317">
        <v>36</v>
      </c>
      <c r="B480" s="318"/>
      <c r="C480" s="190" t="s">
        <v>2704</v>
      </c>
      <c r="D480" s="152" t="s">
        <v>2329</v>
      </c>
      <c r="E480" s="190" t="s">
        <v>2705</v>
      </c>
      <c r="F480" s="190" t="s">
        <v>2706</v>
      </c>
      <c r="G480" s="152" t="s">
        <v>2707</v>
      </c>
      <c r="H480" s="191" t="s">
        <v>245</v>
      </c>
      <c r="I480" s="153"/>
      <c r="J480" s="153"/>
      <c r="K480" s="190" t="s">
        <v>2708</v>
      </c>
      <c r="L480" s="190" t="s">
        <v>2709</v>
      </c>
      <c r="M480" s="75"/>
      <c r="N480" s="107">
        <v>5200</v>
      </c>
      <c r="O480" s="170">
        <v>1396</v>
      </c>
      <c r="P480" s="84"/>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c r="DD480" s="22"/>
      <c r="DE480" s="22"/>
      <c r="DF480" s="22"/>
      <c r="DG480" s="22"/>
      <c r="DH480" s="22"/>
      <c r="DI480" s="22"/>
      <c r="DJ480" s="22"/>
      <c r="DK480" s="22"/>
    </row>
    <row r="481" spans="1:115" s="23" customFormat="1" ht="69" customHeight="1">
      <c r="A481" s="317">
        <v>37</v>
      </c>
      <c r="B481" s="318"/>
      <c r="C481" s="190" t="s">
        <v>1269</v>
      </c>
      <c r="D481" s="152" t="s">
        <v>2329</v>
      </c>
      <c r="E481" s="190" t="s">
        <v>2710</v>
      </c>
      <c r="F481" s="190" t="s">
        <v>2711</v>
      </c>
      <c r="G481" s="152" t="s">
        <v>2712</v>
      </c>
      <c r="H481" s="191" t="s">
        <v>245</v>
      </c>
      <c r="I481" s="153"/>
      <c r="J481" s="153"/>
      <c r="K481" s="190" t="s">
        <v>2713</v>
      </c>
      <c r="L481" s="190" t="s">
        <v>2714</v>
      </c>
      <c r="M481" s="75"/>
      <c r="N481" s="107">
        <v>100000</v>
      </c>
      <c r="O481" s="170">
        <v>500</v>
      </c>
      <c r="P481" s="84"/>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c r="DD481" s="22"/>
      <c r="DE481" s="22"/>
      <c r="DF481" s="22"/>
      <c r="DG481" s="22"/>
      <c r="DH481" s="22"/>
      <c r="DI481" s="22"/>
      <c r="DJ481" s="22"/>
      <c r="DK481" s="22"/>
    </row>
    <row r="482" spans="1:115" s="23" customFormat="1" ht="69" customHeight="1">
      <c r="A482" s="317">
        <v>38</v>
      </c>
      <c r="B482" s="318"/>
      <c r="C482" s="190" t="s">
        <v>1893</v>
      </c>
      <c r="D482" s="152" t="s">
        <v>2329</v>
      </c>
      <c r="E482" s="190" t="s">
        <v>2715</v>
      </c>
      <c r="F482" s="190" t="s">
        <v>2716</v>
      </c>
      <c r="G482" s="152" t="s">
        <v>2717</v>
      </c>
      <c r="H482" s="191" t="s">
        <v>245</v>
      </c>
      <c r="I482" s="153"/>
      <c r="J482" s="153"/>
      <c r="K482" s="190" t="s">
        <v>2708</v>
      </c>
      <c r="L482" s="190" t="s">
        <v>2718</v>
      </c>
      <c r="M482" s="75"/>
      <c r="N482" s="107">
        <v>7000</v>
      </c>
      <c r="O482" s="170">
        <v>521</v>
      </c>
      <c r="P482" s="84"/>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c r="DD482" s="22"/>
      <c r="DE482" s="22"/>
      <c r="DF482" s="22"/>
      <c r="DG482" s="22"/>
      <c r="DH482" s="22"/>
      <c r="DI482" s="22"/>
      <c r="DJ482" s="22"/>
      <c r="DK482" s="22"/>
    </row>
    <row r="483" spans="1:115" s="23" customFormat="1" ht="69" customHeight="1">
      <c r="A483" s="317">
        <v>39</v>
      </c>
      <c r="B483" s="318"/>
      <c r="C483" s="190" t="s">
        <v>2719</v>
      </c>
      <c r="D483" s="152" t="s">
        <v>2335</v>
      </c>
      <c r="E483" s="190" t="s">
        <v>2720</v>
      </c>
      <c r="F483" s="190" t="s">
        <v>2721</v>
      </c>
      <c r="G483" s="152" t="s">
        <v>2722</v>
      </c>
      <c r="H483" s="191" t="s">
        <v>245</v>
      </c>
      <c r="I483" s="153"/>
      <c r="J483" s="153"/>
      <c r="K483" s="190" t="s">
        <v>2332</v>
      </c>
      <c r="L483" s="190" t="s">
        <v>2723</v>
      </c>
      <c r="M483" s="75"/>
      <c r="N483" s="107">
        <v>8000</v>
      </c>
      <c r="O483" s="170">
        <v>50000</v>
      </c>
      <c r="P483" s="84"/>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c r="DE483" s="22"/>
      <c r="DF483" s="22"/>
      <c r="DG483" s="22"/>
      <c r="DH483" s="22"/>
      <c r="DI483" s="22"/>
      <c r="DJ483" s="22"/>
      <c r="DK483" s="22"/>
    </row>
    <row r="484" spans="1:115" s="23" customFormat="1" ht="69" customHeight="1">
      <c r="A484" s="317">
        <v>40</v>
      </c>
      <c r="B484" s="318"/>
      <c r="C484" s="190" t="s">
        <v>2328</v>
      </c>
      <c r="D484" s="152" t="s">
        <v>2329</v>
      </c>
      <c r="E484" s="190" t="s">
        <v>2330</v>
      </c>
      <c r="F484" s="190" t="s">
        <v>2331</v>
      </c>
      <c r="G484" s="152" t="s">
        <v>2358</v>
      </c>
      <c r="H484" s="191" t="s">
        <v>245</v>
      </c>
      <c r="I484" s="153"/>
      <c r="J484" s="153"/>
      <c r="K484" s="190" t="s">
        <v>2332</v>
      </c>
      <c r="L484" s="190" t="s">
        <v>2333</v>
      </c>
      <c r="M484" s="75"/>
      <c r="N484" s="107">
        <v>10000</v>
      </c>
      <c r="O484" s="170">
        <v>20000</v>
      </c>
      <c r="P484" s="84"/>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c r="DE484" s="22"/>
      <c r="DF484" s="22"/>
      <c r="DG484" s="22"/>
      <c r="DH484" s="22"/>
      <c r="DI484" s="22"/>
      <c r="DJ484" s="22"/>
      <c r="DK484" s="22"/>
    </row>
    <row r="485" spans="1:115" s="23" customFormat="1" ht="69" customHeight="1">
      <c r="A485" s="317">
        <v>41</v>
      </c>
      <c r="B485" s="318"/>
      <c r="C485" s="190" t="s">
        <v>2334</v>
      </c>
      <c r="D485" s="152" t="s">
        <v>2335</v>
      </c>
      <c r="E485" s="190" t="s">
        <v>2336</v>
      </c>
      <c r="F485" s="190" t="s">
        <v>2337</v>
      </c>
      <c r="G485" s="152" t="s">
        <v>2359</v>
      </c>
      <c r="H485" s="191" t="s">
        <v>245</v>
      </c>
      <c r="I485" s="153"/>
      <c r="J485" s="153"/>
      <c r="K485" s="190" t="s">
        <v>2338</v>
      </c>
      <c r="L485" s="190" t="s">
        <v>2339</v>
      </c>
      <c r="M485" s="75"/>
      <c r="N485" s="107">
        <v>24500</v>
      </c>
      <c r="O485" s="170">
        <v>11565</v>
      </c>
      <c r="P485" s="84"/>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c r="DE485" s="22"/>
      <c r="DF485" s="22"/>
      <c r="DG485" s="22"/>
      <c r="DH485" s="22"/>
      <c r="DI485" s="22"/>
      <c r="DJ485" s="22"/>
      <c r="DK485" s="22"/>
    </row>
    <row r="486" spans="1:115" s="23" customFormat="1" ht="69" customHeight="1">
      <c r="A486" s="317">
        <v>42</v>
      </c>
      <c r="B486" s="318"/>
      <c r="C486" s="190" t="s">
        <v>2340</v>
      </c>
      <c r="D486" s="152" t="s">
        <v>2329</v>
      </c>
      <c r="E486" s="190" t="s">
        <v>2341</v>
      </c>
      <c r="F486" s="190" t="s">
        <v>2342</v>
      </c>
      <c r="G486" s="152" t="s">
        <v>2724</v>
      </c>
      <c r="H486" s="191" t="s">
        <v>245</v>
      </c>
      <c r="I486" s="153"/>
      <c r="J486" s="153"/>
      <c r="K486" s="190" t="s">
        <v>2332</v>
      </c>
      <c r="L486" s="190" t="s">
        <v>2343</v>
      </c>
      <c r="M486" s="75"/>
      <c r="N486" s="107">
        <v>10000</v>
      </c>
      <c r="O486" s="170">
        <v>8000</v>
      </c>
      <c r="P486" s="84"/>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row>
    <row r="487" spans="1:115" s="23" customFormat="1" ht="69" customHeight="1">
      <c r="A487" s="317">
        <v>43</v>
      </c>
      <c r="B487" s="318"/>
      <c r="C487" s="190" t="s">
        <v>2344</v>
      </c>
      <c r="D487" s="152" t="s">
        <v>2329</v>
      </c>
      <c r="E487" s="190" t="s">
        <v>2341</v>
      </c>
      <c r="F487" s="190" t="s">
        <v>2345</v>
      </c>
      <c r="G487" s="152" t="s">
        <v>2360</v>
      </c>
      <c r="H487" s="191" t="s">
        <v>245</v>
      </c>
      <c r="I487" s="153"/>
      <c r="J487" s="153"/>
      <c r="K487" s="190" t="s">
        <v>2332</v>
      </c>
      <c r="L487" s="190" t="s">
        <v>2346</v>
      </c>
      <c r="M487" s="75"/>
      <c r="N487" s="107">
        <v>13000</v>
      </c>
      <c r="O487" s="170">
        <v>10000</v>
      </c>
      <c r="P487" s="84"/>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c r="DK487" s="22"/>
    </row>
    <row r="488" spans="1:115" s="23" customFormat="1" ht="69" customHeight="1">
      <c r="A488" s="317">
        <v>44</v>
      </c>
      <c r="B488" s="318"/>
      <c r="C488" s="190" t="s">
        <v>2347</v>
      </c>
      <c r="D488" s="152" t="s">
        <v>2329</v>
      </c>
      <c r="E488" s="190" t="s">
        <v>2341</v>
      </c>
      <c r="F488" s="190" t="s">
        <v>2348</v>
      </c>
      <c r="G488" s="152" t="s">
        <v>2724</v>
      </c>
      <c r="H488" s="191" t="s">
        <v>245</v>
      </c>
      <c r="I488" s="153"/>
      <c r="J488" s="153"/>
      <c r="K488" s="190" t="s">
        <v>2332</v>
      </c>
      <c r="L488" s="190" t="s">
        <v>2349</v>
      </c>
      <c r="M488" s="75"/>
      <c r="N488" s="107">
        <v>15000</v>
      </c>
      <c r="O488" s="170">
        <v>8000</v>
      </c>
      <c r="P488" s="84"/>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c r="DK488" s="22"/>
    </row>
    <row r="489" spans="1:115" s="23" customFormat="1" ht="69" customHeight="1">
      <c r="A489" s="317">
        <v>45</v>
      </c>
      <c r="B489" s="318"/>
      <c r="C489" s="190" t="s">
        <v>2350</v>
      </c>
      <c r="D489" s="152" t="s">
        <v>2351</v>
      </c>
      <c r="E489" s="190" t="s">
        <v>2341</v>
      </c>
      <c r="F489" s="190" t="s">
        <v>2352</v>
      </c>
      <c r="G489" s="152" t="s">
        <v>2360</v>
      </c>
      <c r="H489" s="191" t="s">
        <v>245</v>
      </c>
      <c r="I489" s="153"/>
      <c r="J489" s="153"/>
      <c r="K489" s="190" t="s">
        <v>2332</v>
      </c>
      <c r="L489" s="190" t="s">
        <v>2353</v>
      </c>
      <c r="M489" s="75"/>
      <c r="N489" s="107">
        <v>35887</v>
      </c>
      <c r="O489" s="170">
        <v>10000</v>
      </c>
      <c r="P489" s="84"/>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row>
    <row r="490" spans="1:115" s="23" customFormat="1" ht="69" customHeight="1">
      <c r="A490" s="317">
        <v>46</v>
      </c>
      <c r="B490" s="318"/>
      <c r="C490" s="190" t="s">
        <v>2354</v>
      </c>
      <c r="D490" s="152" t="s">
        <v>2351</v>
      </c>
      <c r="E490" s="190" t="s">
        <v>2355</v>
      </c>
      <c r="F490" s="190" t="s">
        <v>2356</v>
      </c>
      <c r="G490" s="152" t="s">
        <v>2361</v>
      </c>
      <c r="H490" s="191" t="s">
        <v>245</v>
      </c>
      <c r="I490" s="153"/>
      <c r="J490" s="153"/>
      <c r="K490" s="190" t="s">
        <v>2338</v>
      </c>
      <c r="L490" s="190" t="s">
        <v>2357</v>
      </c>
      <c r="M490" s="75"/>
      <c r="N490" s="107">
        <v>19000</v>
      </c>
      <c r="O490" s="170">
        <v>68181</v>
      </c>
      <c r="P490" s="84"/>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c r="DK490" s="22"/>
    </row>
    <row r="491" spans="1:115" s="23" customFormat="1" ht="69" customHeight="1">
      <c r="A491" s="317">
        <v>47</v>
      </c>
      <c r="B491" s="318"/>
      <c r="C491" s="190" t="s">
        <v>2725</v>
      </c>
      <c r="D491" s="152" t="s">
        <v>2726</v>
      </c>
      <c r="E491" s="190" t="s">
        <v>2727</v>
      </c>
      <c r="F491" s="190" t="s">
        <v>2728</v>
      </c>
      <c r="G491" s="152" t="s">
        <v>2729</v>
      </c>
      <c r="H491" s="191" t="s">
        <v>245</v>
      </c>
      <c r="I491" s="153"/>
      <c r="J491" s="153"/>
      <c r="K491" s="190" t="s">
        <v>2730</v>
      </c>
      <c r="L491" s="190" t="s">
        <v>2731</v>
      </c>
      <c r="M491" s="75"/>
      <c r="N491" s="107">
        <v>10000</v>
      </c>
      <c r="O491" s="170">
        <v>30000</v>
      </c>
      <c r="P491" s="84"/>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c r="DK491" s="22"/>
    </row>
    <row r="492" spans="1:115" s="23" customFormat="1" ht="69" customHeight="1">
      <c r="A492" s="317">
        <v>48</v>
      </c>
      <c r="B492" s="318"/>
      <c r="C492" s="183" t="s">
        <v>2732</v>
      </c>
      <c r="D492" s="183" t="s">
        <v>144</v>
      </c>
      <c r="E492" s="183" t="s">
        <v>145</v>
      </c>
      <c r="F492" s="183" t="s">
        <v>146</v>
      </c>
      <c r="G492" s="183" t="s">
        <v>147</v>
      </c>
      <c r="H492" s="183"/>
      <c r="I492" s="183"/>
      <c r="J492" s="183" t="s">
        <v>174</v>
      </c>
      <c r="K492" s="180">
        <v>44110</v>
      </c>
      <c r="L492" s="183" t="s">
        <v>605</v>
      </c>
      <c r="M492" s="196"/>
      <c r="N492" s="107">
        <v>6000</v>
      </c>
      <c r="O492" s="170">
        <v>38112</v>
      </c>
      <c r="P492" s="84"/>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c r="DK492" s="22"/>
    </row>
    <row r="493" spans="1:115" s="23" customFormat="1" ht="69" customHeight="1">
      <c r="A493" s="317">
        <v>49</v>
      </c>
      <c r="B493" s="318"/>
      <c r="C493" s="183" t="s">
        <v>1318</v>
      </c>
      <c r="D493" s="183" t="s">
        <v>1314</v>
      </c>
      <c r="E493" s="183" t="s">
        <v>1315</v>
      </c>
      <c r="F493" s="183" t="s">
        <v>1319</v>
      </c>
      <c r="G493" s="183" t="s">
        <v>1317</v>
      </c>
      <c r="H493" s="183" t="s">
        <v>174</v>
      </c>
      <c r="I493" s="183"/>
      <c r="J493" s="183"/>
      <c r="K493" s="180" t="s">
        <v>2733</v>
      </c>
      <c r="L493" s="183" t="s">
        <v>606</v>
      </c>
      <c r="M493" s="196"/>
      <c r="N493" s="107">
        <v>2200</v>
      </c>
      <c r="O493" s="170">
        <v>11680</v>
      </c>
      <c r="P493" s="84"/>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c r="DK493" s="22"/>
    </row>
    <row r="494" spans="1:115" s="23" customFormat="1" ht="69" customHeight="1">
      <c r="A494" s="317">
        <v>50</v>
      </c>
      <c r="B494" s="318"/>
      <c r="C494" s="183" t="s">
        <v>1313</v>
      </c>
      <c r="D494" s="183" t="s">
        <v>1314</v>
      </c>
      <c r="E494" s="183" t="s">
        <v>1315</v>
      </c>
      <c r="F494" s="183" t="s">
        <v>1316</v>
      </c>
      <c r="G494" s="183" t="s">
        <v>1317</v>
      </c>
      <c r="H494" s="183" t="s">
        <v>174</v>
      </c>
      <c r="I494" s="183"/>
      <c r="J494" s="183"/>
      <c r="K494" s="180" t="s">
        <v>2733</v>
      </c>
      <c r="L494" s="183" t="s">
        <v>2734</v>
      </c>
      <c r="M494" s="196"/>
      <c r="N494" s="107">
        <v>10000</v>
      </c>
      <c r="O494" s="170">
        <v>11680</v>
      </c>
      <c r="P494" s="84"/>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c r="DD494" s="22"/>
      <c r="DE494" s="22"/>
      <c r="DF494" s="22"/>
      <c r="DG494" s="22"/>
      <c r="DH494" s="22"/>
      <c r="DI494" s="22"/>
      <c r="DJ494" s="22"/>
      <c r="DK494" s="22"/>
    </row>
    <row r="495" spans="1:115" s="23" customFormat="1" ht="69" customHeight="1">
      <c r="A495" s="317">
        <v>51</v>
      </c>
      <c r="B495" s="318"/>
      <c r="C495" s="183" t="s">
        <v>257</v>
      </c>
      <c r="D495" s="183" t="s">
        <v>258</v>
      </c>
      <c r="E495" s="183" t="s">
        <v>259</v>
      </c>
      <c r="F495" s="183" t="s">
        <v>260</v>
      </c>
      <c r="G495" s="183" t="s">
        <v>261</v>
      </c>
      <c r="H495" s="183"/>
      <c r="I495" s="183"/>
      <c r="J495" s="183" t="s">
        <v>174</v>
      </c>
      <c r="K495" s="180" t="s">
        <v>2735</v>
      </c>
      <c r="L495" s="183" t="s">
        <v>607</v>
      </c>
      <c r="M495" s="196"/>
      <c r="N495" s="107">
        <v>70000</v>
      </c>
      <c r="O495" s="170">
        <v>6250</v>
      </c>
      <c r="P495" s="84"/>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c r="DE495" s="22"/>
      <c r="DF495" s="22"/>
      <c r="DG495" s="22"/>
      <c r="DH495" s="22"/>
      <c r="DI495" s="22"/>
      <c r="DJ495" s="22"/>
      <c r="DK495" s="22"/>
    </row>
    <row r="496" spans="1:115" s="23" customFormat="1" ht="69" customHeight="1">
      <c r="A496" s="317">
        <v>52</v>
      </c>
      <c r="B496" s="318"/>
      <c r="C496" s="183" t="s">
        <v>1313</v>
      </c>
      <c r="D496" s="183" t="s">
        <v>1314</v>
      </c>
      <c r="E496" s="183" t="s">
        <v>1253</v>
      </c>
      <c r="F496" s="183" t="s">
        <v>557</v>
      </c>
      <c r="G496" s="183" t="s">
        <v>1283</v>
      </c>
      <c r="H496" s="183" t="s">
        <v>174</v>
      </c>
      <c r="I496" s="183"/>
      <c r="J496" s="183"/>
      <c r="K496" s="180" t="s">
        <v>2736</v>
      </c>
      <c r="L496" s="183" t="s">
        <v>608</v>
      </c>
      <c r="M496" s="196"/>
      <c r="N496" s="107">
        <v>22961</v>
      </c>
      <c r="O496" s="170">
        <v>33000</v>
      </c>
      <c r="P496" s="84"/>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row>
    <row r="497" spans="1:115" s="23" customFormat="1" ht="55.5" customHeight="1">
      <c r="A497" s="317">
        <v>53</v>
      </c>
      <c r="B497" s="318"/>
      <c r="C497" s="183" t="s">
        <v>1313</v>
      </c>
      <c r="D497" s="183" t="s">
        <v>1314</v>
      </c>
      <c r="E497" s="183" t="s">
        <v>101</v>
      </c>
      <c r="F497" s="183" t="s">
        <v>558</v>
      </c>
      <c r="G497" s="183" t="s">
        <v>102</v>
      </c>
      <c r="H497" s="183" t="s">
        <v>174</v>
      </c>
      <c r="I497" s="183"/>
      <c r="J497" s="183"/>
      <c r="K497" s="180" t="s">
        <v>2736</v>
      </c>
      <c r="L497" s="183" t="s">
        <v>609</v>
      </c>
      <c r="M497" s="196"/>
      <c r="N497" s="107">
        <v>1200</v>
      </c>
      <c r="O497" s="170">
        <v>8889</v>
      </c>
      <c r="P497" s="84"/>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c r="DD497" s="22"/>
      <c r="DE497" s="22"/>
      <c r="DF497" s="22"/>
      <c r="DG497" s="22"/>
      <c r="DH497" s="22"/>
      <c r="DI497" s="22"/>
      <c r="DJ497" s="22"/>
      <c r="DK497" s="22"/>
    </row>
    <row r="498" spans="1:115" s="23" customFormat="1" ht="57.75" customHeight="1">
      <c r="A498" s="317">
        <v>54</v>
      </c>
      <c r="B498" s="318"/>
      <c r="C498" s="183" t="s">
        <v>595</v>
      </c>
      <c r="D498" s="183" t="s">
        <v>596</v>
      </c>
      <c r="E498" s="183" t="s">
        <v>597</v>
      </c>
      <c r="F498" s="183" t="s">
        <v>2090</v>
      </c>
      <c r="G498" s="183" t="s">
        <v>2737</v>
      </c>
      <c r="H498" s="183" t="s">
        <v>174</v>
      </c>
      <c r="I498" s="183"/>
      <c r="J498" s="183"/>
      <c r="K498" s="180">
        <v>44050</v>
      </c>
      <c r="L498" s="183" t="s">
        <v>2092</v>
      </c>
      <c r="M498" s="196"/>
      <c r="N498" s="107">
        <v>140000</v>
      </c>
      <c r="O498" s="170">
        <v>36155</v>
      </c>
      <c r="P498" s="84"/>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c r="DD498" s="22"/>
      <c r="DE498" s="22"/>
      <c r="DF498" s="22"/>
      <c r="DG498" s="22"/>
      <c r="DH498" s="22"/>
      <c r="DI498" s="22"/>
      <c r="DJ498" s="22"/>
      <c r="DK498" s="22"/>
    </row>
    <row r="499" spans="1:115" s="23" customFormat="1" ht="54.75" customHeight="1">
      <c r="A499" s="317">
        <v>55</v>
      </c>
      <c r="B499" s="318"/>
      <c r="C499" s="183" t="s">
        <v>1313</v>
      </c>
      <c r="D499" s="183" t="s">
        <v>1314</v>
      </c>
      <c r="E499" s="183" t="s">
        <v>1419</v>
      </c>
      <c r="F499" s="183" t="s">
        <v>1420</v>
      </c>
      <c r="G499" s="183" t="s">
        <v>1421</v>
      </c>
      <c r="H499" s="183" t="s">
        <v>174</v>
      </c>
      <c r="I499" s="183"/>
      <c r="J499" s="183"/>
      <c r="K499" s="180" t="s">
        <v>2736</v>
      </c>
      <c r="L499" s="183" t="s">
        <v>610</v>
      </c>
      <c r="M499" s="196"/>
      <c r="N499" s="107"/>
      <c r="O499" s="170">
        <v>12952</v>
      </c>
      <c r="P499" s="84"/>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c r="DD499" s="22"/>
      <c r="DE499" s="22"/>
      <c r="DF499" s="22"/>
      <c r="DG499" s="22"/>
      <c r="DH499" s="22"/>
      <c r="DI499" s="22"/>
      <c r="DJ499" s="22"/>
      <c r="DK499" s="22"/>
    </row>
    <row r="500" spans="1:115" s="23" customFormat="1" ht="39.75" customHeight="1">
      <c r="A500" s="317">
        <v>56</v>
      </c>
      <c r="B500" s="318"/>
      <c r="C500" s="183" t="s">
        <v>63</v>
      </c>
      <c r="D500" s="183" t="s">
        <v>64</v>
      </c>
      <c r="E500" s="183" t="s">
        <v>65</v>
      </c>
      <c r="F500" s="183" t="s">
        <v>559</v>
      </c>
      <c r="G500" s="183" t="s">
        <v>1600</v>
      </c>
      <c r="H500" s="183" t="s">
        <v>174</v>
      </c>
      <c r="I500" s="183"/>
      <c r="J500" s="183"/>
      <c r="K500" s="180">
        <v>43898</v>
      </c>
      <c r="L500" s="183" t="s">
        <v>611</v>
      </c>
      <c r="M500" s="196"/>
      <c r="N500" s="107"/>
      <c r="O500" s="170">
        <v>35167</v>
      </c>
      <c r="P500" s="84"/>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c r="DD500" s="22"/>
      <c r="DE500" s="22"/>
      <c r="DF500" s="22"/>
      <c r="DG500" s="22"/>
      <c r="DH500" s="22"/>
      <c r="DI500" s="22"/>
      <c r="DJ500" s="22"/>
      <c r="DK500" s="22"/>
    </row>
    <row r="501" spans="1:115" s="23" customFormat="1" ht="39.75" customHeight="1">
      <c r="A501" s="317">
        <v>57</v>
      </c>
      <c r="B501" s="318"/>
      <c r="C501" s="183" t="s">
        <v>66</v>
      </c>
      <c r="D501" s="183" t="s">
        <v>67</v>
      </c>
      <c r="E501" s="183"/>
      <c r="F501" s="183" t="s">
        <v>560</v>
      </c>
      <c r="G501" s="183" t="s">
        <v>3035</v>
      </c>
      <c r="H501" s="183" t="s">
        <v>174</v>
      </c>
      <c r="I501" s="183"/>
      <c r="J501" s="183"/>
      <c r="K501" s="180">
        <v>43959</v>
      </c>
      <c r="L501" s="183" t="s">
        <v>612</v>
      </c>
      <c r="M501" s="196"/>
      <c r="N501" s="107"/>
      <c r="O501" s="170">
        <v>25000</v>
      </c>
      <c r="P501" s="84"/>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c r="DD501" s="22"/>
      <c r="DE501" s="22"/>
      <c r="DF501" s="22"/>
      <c r="DG501" s="22"/>
      <c r="DH501" s="22"/>
      <c r="DI501" s="22"/>
      <c r="DJ501" s="22"/>
      <c r="DK501" s="22"/>
    </row>
    <row r="502" spans="1:115" s="23" customFormat="1" ht="39.75" customHeight="1">
      <c r="A502" s="317">
        <v>58</v>
      </c>
      <c r="B502" s="318"/>
      <c r="C502" s="183" t="s">
        <v>1267</v>
      </c>
      <c r="D502" s="183" t="s">
        <v>1268</v>
      </c>
      <c r="E502" s="183" t="s">
        <v>479</v>
      </c>
      <c r="F502" s="183" t="s">
        <v>256</v>
      </c>
      <c r="G502" s="183" t="s">
        <v>2035</v>
      </c>
      <c r="H502" s="183" t="s">
        <v>174</v>
      </c>
      <c r="I502" s="183"/>
      <c r="J502" s="183"/>
      <c r="K502" s="180" t="s">
        <v>2733</v>
      </c>
      <c r="L502" s="183" t="s">
        <v>613</v>
      </c>
      <c r="M502" s="196"/>
      <c r="N502" s="106"/>
      <c r="O502" s="170">
        <v>7400</v>
      </c>
      <c r="P502" s="84"/>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c r="DD502" s="22"/>
      <c r="DE502" s="22"/>
      <c r="DF502" s="22"/>
      <c r="DG502" s="22"/>
      <c r="DH502" s="22"/>
      <c r="DI502" s="22"/>
      <c r="DJ502" s="22"/>
      <c r="DK502" s="22"/>
    </row>
    <row r="503" spans="1:115" s="23" customFormat="1" ht="39.75" customHeight="1">
      <c r="A503" s="317">
        <v>59</v>
      </c>
      <c r="B503" s="318"/>
      <c r="C503" s="183" t="s">
        <v>68</v>
      </c>
      <c r="D503" s="183" t="s">
        <v>1416</v>
      </c>
      <c r="E503" s="183" t="s">
        <v>1417</v>
      </c>
      <c r="F503" s="183" t="s">
        <v>1418</v>
      </c>
      <c r="G503" s="183" t="s">
        <v>2738</v>
      </c>
      <c r="H503" s="183" t="s">
        <v>174</v>
      </c>
      <c r="I503" s="183"/>
      <c r="J503" s="183"/>
      <c r="K503" s="180" t="s">
        <v>2733</v>
      </c>
      <c r="L503" s="183" t="s">
        <v>614</v>
      </c>
      <c r="M503" s="196"/>
      <c r="N503" s="106"/>
      <c r="O503" s="170">
        <v>52000</v>
      </c>
      <c r="P503" s="84"/>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c r="DE503" s="22"/>
      <c r="DF503" s="22"/>
      <c r="DG503" s="22"/>
      <c r="DH503" s="22"/>
      <c r="DI503" s="22"/>
      <c r="DJ503" s="22"/>
      <c r="DK503" s="22"/>
    </row>
    <row r="504" spans="1:115" s="23" customFormat="1" ht="39.75" customHeight="1">
      <c r="A504" s="317">
        <v>60</v>
      </c>
      <c r="B504" s="318"/>
      <c r="C504" s="183" t="s">
        <v>2739</v>
      </c>
      <c r="D504" s="183" t="s">
        <v>914</v>
      </c>
      <c r="E504" s="183" t="s">
        <v>561</v>
      </c>
      <c r="F504" s="183" t="s">
        <v>562</v>
      </c>
      <c r="G504" s="183" t="s">
        <v>2740</v>
      </c>
      <c r="H504" s="183" t="s">
        <v>245</v>
      </c>
      <c r="I504" s="183"/>
      <c r="J504" s="183"/>
      <c r="K504" s="180" t="s">
        <v>2741</v>
      </c>
      <c r="L504" s="180" t="s">
        <v>615</v>
      </c>
      <c r="M504" s="196"/>
      <c r="N504" s="106"/>
      <c r="O504" s="170">
        <v>905</v>
      </c>
      <c r="P504" s="84"/>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c r="DD504" s="22"/>
      <c r="DE504" s="22"/>
      <c r="DF504" s="22"/>
      <c r="DG504" s="22"/>
      <c r="DH504" s="22"/>
      <c r="DI504" s="22"/>
      <c r="DJ504" s="22"/>
      <c r="DK504" s="22"/>
    </row>
    <row r="505" spans="1:115" s="23" customFormat="1" ht="48" customHeight="1">
      <c r="A505" s="317">
        <v>61</v>
      </c>
      <c r="B505" s="318"/>
      <c r="C505" s="183" t="s">
        <v>563</v>
      </c>
      <c r="D505" s="183" t="s">
        <v>564</v>
      </c>
      <c r="E505" s="183" t="s">
        <v>565</v>
      </c>
      <c r="F505" s="183" t="s">
        <v>566</v>
      </c>
      <c r="G505" s="183" t="s">
        <v>567</v>
      </c>
      <c r="H505" s="183" t="s">
        <v>245</v>
      </c>
      <c r="I505" s="183"/>
      <c r="J505" s="183"/>
      <c r="K505" s="180" t="s">
        <v>2742</v>
      </c>
      <c r="L505" s="180" t="s">
        <v>616</v>
      </c>
      <c r="M505" s="196"/>
      <c r="N505" s="106"/>
      <c r="O505" s="170">
        <v>75261</v>
      </c>
      <c r="P505" s="84"/>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c r="DD505" s="22"/>
      <c r="DE505" s="22"/>
      <c r="DF505" s="22"/>
      <c r="DG505" s="22"/>
      <c r="DH505" s="22"/>
      <c r="DI505" s="22"/>
      <c r="DJ505" s="22"/>
      <c r="DK505" s="22"/>
    </row>
    <row r="506" spans="1:115" s="23" customFormat="1" ht="48" customHeight="1">
      <c r="A506" s="317">
        <v>62</v>
      </c>
      <c r="B506" s="318"/>
      <c r="C506" s="183" t="s">
        <v>617</v>
      </c>
      <c r="D506" s="183" t="s">
        <v>618</v>
      </c>
      <c r="E506" s="183" t="s">
        <v>619</v>
      </c>
      <c r="F506" s="183" t="s">
        <v>620</v>
      </c>
      <c r="G506" s="183" t="s">
        <v>1601</v>
      </c>
      <c r="H506" s="183" t="s">
        <v>245</v>
      </c>
      <c r="I506" s="183"/>
      <c r="J506" s="183"/>
      <c r="K506" s="180" t="s">
        <v>2743</v>
      </c>
      <c r="L506" s="183" t="s">
        <v>621</v>
      </c>
      <c r="M506" s="196"/>
      <c r="N506" s="106"/>
      <c r="O506" s="170">
        <v>10365</v>
      </c>
      <c r="P506" s="84"/>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row>
    <row r="507" spans="1:115" s="23" customFormat="1" ht="48" customHeight="1">
      <c r="A507" s="317">
        <v>63</v>
      </c>
      <c r="B507" s="318"/>
      <c r="C507" s="183" t="s">
        <v>617</v>
      </c>
      <c r="D507" s="183" t="s">
        <v>618</v>
      </c>
      <c r="E507" s="183" t="s">
        <v>619</v>
      </c>
      <c r="F507" s="183" t="s">
        <v>622</v>
      </c>
      <c r="G507" s="183" t="s">
        <v>623</v>
      </c>
      <c r="H507" s="183" t="s">
        <v>245</v>
      </c>
      <c r="I507" s="183"/>
      <c r="J507" s="183"/>
      <c r="K507" s="180" t="s">
        <v>2743</v>
      </c>
      <c r="L507" s="183" t="s">
        <v>624</v>
      </c>
      <c r="M507" s="196"/>
      <c r="N507" s="106"/>
      <c r="O507" s="170">
        <v>207304</v>
      </c>
      <c r="P507" s="84"/>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c r="DD507" s="22"/>
      <c r="DE507" s="22"/>
      <c r="DF507" s="22"/>
      <c r="DG507" s="22"/>
      <c r="DH507" s="22"/>
      <c r="DI507" s="22"/>
      <c r="DJ507" s="22"/>
      <c r="DK507" s="22"/>
    </row>
    <row r="508" spans="1:115" s="23" customFormat="1" ht="48" customHeight="1">
      <c r="A508" s="317">
        <v>64</v>
      </c>
      <c r="B508" s="318"/>
      <c r="C508" s="183" t="s">
        <v>1284</v>
      </c>
      <c r="D508" s="183" t="s">
        <v>1285</v>
      </c>
      <c r="E508" s="183" t="s">
        <v>1286</v>
      </c>
      <c r="F508" s="183" t="s">
        <v>1287</v>
      </c>
      <c r="G508" s="183" t="s">
        <v>2023</v>
      </c>
      <c r="H508" s="183" t="s">
        <v>245</v>
      </c>
      <c r="I508" s="183"/>
      <c r="J508" s="183"/>
      <c r="K508" s="180">
        <v>44111</v>
      </c>
      <c r="L508" s="183" t="s">
        <v>1288</v>
      </c>
      <c r="M508" s="196"/>
      <c r="N508" s="106"/>
      <c r="O508" s="170">
        <v>21000</v>
      </c>
      <c r="P508" s="84"/>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c r="DE508" s="22"/>
      <c r="DF508" s="22"/>
      <c r="DG508" s="22"/>
      <c r="DH508" s="22"/>
      <c r="DI508" s="22"/>
      <c r="DJ508" s="22"/>
      <c r="DK508" s="22"/>
    </row>
    <row r="509" spans="1:115" s="23" customFormat="1" ht="48" customHeight="1">
      <c r="A509" s="317">
        <v>65</v>
      </c>
      <c r="B509" s="318"/>
      <c r="C509" s="183" t="s">
        <v>1289</v>
      </c>
      <c r="D509" s="183" t="s">
        <v>303</v>
      </c>
      <c r="E509" s="183" t="s">
        <v>304</v>
      </c>
      <c r="F509" s="183" t="s">
        <v>305</v>
      </c>
      <c r="G509" s="183" t="s">
        <v>306</v>
      </c>
      <c r="H509" s="183" t="s">
        <v>245</v>
      </c>
      <c r="I509" s="183"/>
      <c r="J509" s="183"/>
      <c r="K509" s="180">
        <v>44173</v>
      </c>
      <c r="L509" s="183" t="s">
        <v>307</v>
      </c>
      <c r="M509" s="196"/>
      <c r="N509" s="106"/>
      <c r="O509" s="170">
        <v>300000</v>
      </c>
      <c r="P509" s="84"/>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c r="DG509" s="22"/>
      <c r="DH509" s="22"/>
      <c r="DI509" s="22"/>
      <c r="DJ509" s="22"/>
      <c r="DK509" s="22"/>
    </row>
    <row r="510" spans="1:115" s="23" customFormat="1" ht="48" customHeight="1">
      <c r="A510" s="317">
        <v>66</v>
      </c>
      <c r="B510" s="318"/>
      <c r="C510" s="183" t="s">
        <v>308</v>
      </c>
      <c r="D510" s="183" t="s">
        <v>303</v>
      </c>
      <c r="E510" s="183" t="s">
        <v>304</v>
      </c>
      <c r="F510" s="183" t="s">
        <v>309</v>
      </c>
      <c r="G510" s="183" t="s">
        <v>310</v>
      </c>
      <c r="H510" s="183" t="s">
        <v>245</v>
      </c>
      <c r="I510" s="183"/>
      <c r="J510" s="183"/>
      <c r="K510" s="180">
        <v>44173</v>
      </c>
      <c r="L510" s="183" t="s">
        <v>311</v>
      </c>
      <c r="M510" s="196"/>
      <c r="N510" s="106"/>
      <c r="O510" s="170">
        <v>15000</v>
      </c>
      <c r="P510" s="3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c r="DD510" s="22"/>
      <c r="DE510" s="22"/>
      <c r="DF510" s="22"/>
      <c r="DG510" s="22"/>
      <c r="DH510" s="22"/>
      <c r="DI510" s="22"/>
      <c r="DJ510" s="22"/>
      <c r="DK510" s="22"/>
    </row>
    <row r="511" spans="1:115" s="23" customFormat="1" ht="48" customHeight="1">
      <c r="A511" s="317">
        <v>67</v>
      </c>
      <c r="B511" s="318"/>
      <c r="C511" s="183" t="s">
        <v>312</v>
      </c>
      <c r="D511" s="183" t="s">
        <v>313</v>
      </c>
      <c r="E511" s="183" t="s">
        <v>314</v>
      </c>
      <c r="F511" s="183" t="s">
        <v>315</v>
      </c>
      <c r="G511" s="183" t="s">
        <v>157</v>
      </c>
      <c r="H511" s="183" t="s">
        <v>245</v>
      </c>
      <c r="I511" s="183"/>
      <c r="J511" s="183"/>
      <c r="K511" s="180">
        <v>43898</v>
      </c>
      <c r="L511" s="183" t="s">
        <v>316</v>
      </c>
      <c r="M511" s="196"/>
      <c r="N511" s="106"/>
      <c r="O511" s="170">
        <v>6000</v>
      </c>
      <c r="P511" s="3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c r="DE511" s="22"/>
      <c r="DF511" s="22"/>
      <c r="DG511" s="22"/>
      <c r="DH511" s="22"/>
      <c r="DI511" s="22"/>
      <c r="DJ511" s="22"/>
      <c r="DK511" s="22"/>
    </row>
    <row r="512" spans="1:115" s="23" customFormat="1" ht="48" customHeight="1">
      <c r="A512" s="317">
        <v>68</v>
      </c>
      <c r="B512" s="318"/>
      <c r="C512" s="183" t="s">
        <v>317</v>
      </c>
      <c r="D512" s="183" t="s">
        <v>618</v>
      </c>
      <c r="E512" s="183" t="s">
        <v>1566</v>
      </c>
      <c r="F512" s="180" t="s">
        <v>1567</v>
      </c>
      <c r="G512" s="183" t="s">
        <v>1568</v>
      </c>
      <c r="H512" s="183" t="s">
        <v>245</v>
      </c>
      <c r="I512" s="183"/>
      <c r="J512" s="183"/>
      <c r="K512" s="180" t="s">
        <v>2744</v>
      </c>
      <c r="L512" s="183" t="s">
        <v>1569</v>
      </c>
      <c r="M512" s="196"/>
      <c r="N512" s="106"/>
      <c r="O512" s="170">
        <v>40000</v>
      </c>
      <c r="P512" s="84"/>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c r="DE512" s="22"/>
      <c r="DF512" s="22"/>
      <c r="DG512" s="22"/>
      <c r="DH512" s="22"/>
      <c r="DI512" s="22"/>
      <c r="DJ512" s="22"/>
      <c r="DK512" s="22"/>
    </row>
    <row r="513" spans="1:115" s="23" customFormat="1" ht="48" customHeight="1">
      <c r="A513" s="317">
        <v>69</v>
      </c>
      <c r="B513" s="318"/>
      <c r="C513" s="183" t="s">
        <v>1662</v>
      </c>
      <c r="D513" s="183" t="s">
        <v>1663</v>
      </c>
      <c r="E513" s="183" t="s">
        <v>1664</v>
      </c>
      <c r="F513" s="183" t="s">
        <v>1665</v>
      </c>
      <c r="G513" s="183" t="s">
        <v>2745</v>
      </c>
      <c r="H513" s="183" t="s">
        <v>245</v>
      </c>
      <c r="I513" s="183"/>
      <c r="J513" s="183"/>
      <c r="K513" s="180" t="s">
        <v>2746</v>
      </c>
      <c r="L513" s="183" t="s">
        <v>318</v>
      </c>
      <c r="M513" s="196"/>
      <c r="N513" s="106"/>
      <c r="O513" s="170">
        <v>47000</v>
      </c>
      <c r="P513" s="84"/>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22"/>
      <c r="DC513" s="22"/>
      <c r="DD513" s="22"/>
      <c r="DE513" s="22"/>
      <c r="DF513" s="22"/>
      <c r="DG513" s="22"/>
      <c r="DH513" s="22"/>
      <c r="DI513" s="22"/>
      <c r="DJ513" s="22"/>
      <c r="DK513" s="22"/>
    </row>
    <row r="514" spans="1:115" s="23" customFormat="1" ht="48" customHeight="1">
      <c r="A514" s="317">
        <v>70</v>
      </c>
      <c r="B514" s="318"/>
      <c r="C514" s="183" t="s">
        <v>2093</v>
      </c>
      <c r="D514" s="183" t="s">
        <v>2094</v>
      </c>
      <c r="E514" s="183" t="s">
        <v>2095</v>
      </c>
      <c r="F514" s="183" t="s">
        <v>2096</v>
      </c>
      <c r="G514" s="183" t="s">
        <v>2097</v>
      </c>
      <c r="H514" s="183" t="s">
        <v>245</v>
      </c>
      <c r="I514" s="183"/>
      <c r="J514" s="183"/>
      <c r="K514" s="180">
        <v>44050</v>
      </c>
      <c r="L514" s="183" t="s">
        <v>2098</v>
      </c>
      <c r="M514" s="130"/>
      <c r="N514" s="108"/>
      <c r="O514" s="170">
        <v>5176</v>
      </c>
      <c r="P514" s="84"/>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22"/>
      <c r="DC514" s="22"/>
      <c r="DD514" s="22"/>
      <c r="DE514" s="22"/>
      <c r="DF514" s="22"/>
      <c r="DG514" s="22"/>
      <c r="DH514" s="22"/>
      <c r="DI514" s="22"/>
      <c r="DJ514" s="22"/>
      <c r="DK514" s="22"/>
    </row>
    <row r="515" spans="1:115" s="23" customFormat="1" ht="48" customHeight="1">
      <c r="A515" s="317">
        <v>71</v>
      </c>
      <c r="B515" s="318"/>
      <c r="C515" s="183" t="s">
        <v>2093</v>
      </c>
      <c r="D515" s="183" t="s">
        <v>2094</v>
      </c>
      <c r="E515" s="183" t="s">
        <v>2095</v>
      </c>
      <c r="F515" s="183" t="s">
        <v>2099</v>
      </c>
      <c r="G515" s="183" t="s">
        <v>2100</v>
      </c>
      <c r="H515" s="183" t="s">
        <v>245</v>
      </c>
      <c r="I515" s="183"/>
      <c r="J515" s="183"/>
      <c r="K515" s="180">
        <v>44050</v>
      </c>
      <c r="L515" s="183" t="s">
        <v>2101</v>
      </c>
      <c r="M515" s="130"/>
      <c r="N515" s="109"/>
      <c r="O515" s="170">
        <v>103538</v>
      </c>
      <c r="P515" s="84"/>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22"/>
      <c r="DC515" s="22"/>
      <c r="DD515" s="22"/>
      <c r="DE515" s="22"/>
      <c r="DF515" s="22"/>
      <c r="DG515" s="22"/>
      <c r="DH515" s="22"/>
      <c r="DI515" s="22"/>
      <c r="DJ515" s="22"/>
      <c r="DK515" s="22"/>
    </row>
    <row r="516" spans="1:115" s="23" customFormat="1" ht="48" customHeight="1">
      <c r="A516" s="317">
        <v>72</v>
      </c>
      <c r="B516" s="318"/>
      <c r="C516" s="185" t="s">
        <v>470</v>
      </c>
      <c r="D516" s="185" t="s">
        <v>2448</v>
      </c>
      <c r="E516" s="185" t="s">
        <v>2449</v>
      </c>
      <c r="F516" s="185" t="s">
        <v>2450</v>
      </c>
      <c r="G516" s="186" t="s">
        <v>2747</v>
      </c>
      <c r="H516" s="145" t="s">
        <v>245</v>
      </c>
      <c r="I516" s="145"/>
      <c r="J516" s="145"/>
      <c r="K516" s="77" t="s">
        <v>2506</v>
      </c>
      <c r="L516" s="77" t="s">
        <v>2444</v>
      </c>
      <c r="M516" s="184"/>
      <c r="N516" s="110"/>
      <c r="O516" s="170">
        <v>76507</v>
      </c>
      <c r="P516" s="84"/>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row>
    <row r="517" spans="1:115" s="23" customFormat="1" ht="48" customHeight="1">
      <c r="A517" s="317">
        <v>73</v>
      </c>
      <c r="B517" s="318"/>
      <c r="C517" s="75" t="s">
        <v>1687</v>
      </c>
      <c r="D517" s="75" t="s">
        <v>1688</v>
      </c>
      <c r="E517" s="76" t="s">
        <v>1689</v>
      </c>
      <c r="F517" s="76" t="s">
        <v>1690</v>
      </c>
      <c r="G517" s="75" t="s">
        <v>3036</v>
      </c>
      <c r="H517" s="76" t="s">
        <v>245</v>
      </c>
      <c r="I517" s="75"/>
      <c r="J517" s="75"/>
      <c r="K517" s="77" t="s">
        <v>1691</v>
      </c>
      <c r="L517" s="78" t="s">
        <v>1692</v>
      </c>
      <c r="M517" s="178"/>
      <c r="N517" s="106"/>
      <c r="O517" s="170">
        <v>2000</v>
      </c>
      <c r="P517" s="84"/>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22"/>
      <c r="DC517" s="22"/>
      <c r="DD517" s="22"/>
      <c r="DE517" s="22"/>
      <c r="DF517" s="22"/>
      <c r="DG517" s="22"/>
      <c r="DH517" s="22"/>
      <c r="DI517" s="22"/>
      <c r="DJ517" s="22"/>
      <c r="DK517" s="22"/>
    </row>
    <row r="518" spans="1:115" s="23" customFormat="1" ht="48" customHeight="1">
      <c r="A518" s="317">
        <v>74</v>
      </c>
      <c r="B518" s="318"/>
      <c r="C518" s="75" t="s">
        <v>2036</v>
      </c>
      <c r="D518" s="75" t="s">
        <v>1693</v>
      </c>
      <c r="E518" s="76" t="s">
        <v>1695</v>
      </c>
      <c r="F518" s="76" t="s">
        <v>1696</v>
      </c>
      <c r="G518" s="75" t="s">
        <v>1697</v>
      </c>
      <c r="H518" s="76" t="s">
        <v>245</v>
      </c>
      <c r="I518" s="75"/>
      <c r="J518" s="75"/>
      <c r="K518" s="77" t="s">
        <v>1694</v>
      </c>
      <c r="L518" s="78" t="s">
        <v>1698</v>
      </c>
      <c r="M518" s="178"/>
      <c r="N518" s="106"/>
      <c r="O518" s="170">
        <v>13000</v>
      </c>
      <c r="P518" s="84"/>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c r="DE518" s="22"/>
      <c r="DF518" s="22"/>
      <c r="DG518" s="22"/>
      <c r="DH518" s="22"/>
      <c r="DI518" s="22"/>
      <c r="DJ518" s="22"/>
      <c r="DK518" s="22"/>
    </row>
    <row r="519" spans="1:115" s="23" customFormat="1" ht="48" customHeight="1">
      <c r="A519" s="317">
        <v>75</v>
      </c>
      <c r="B519" s="318"/>
      <c r="C519" s="75" t="s">
        <v>812</v>
      </c>
      <c r="D519" s="76" t="s">
        <v>2748</v>
      </c>
      <c r="E519" s="76" t="s">
        <v>813</v>
      </c>
      <c r="F519" s="76" t="s">
        <v>814</v>
      </c>
      <c r="G519" s="75" t="s">
        <v>3037</v>
      </c>
      <c r="H519" s="76" t="s">
        <v>174</v>
      </c>
      <c r="I519" s="75"/>
      <c r="J519" s="77"/>
      <c r="K519" s="77">
        <v>43743</v>
      </c>
      <c r="L519" s="76" t="s">
        <v>1571</v>
      </c>
      <c r="M519" s="184"/>
      <c r="N519" s="106"/>
      <c r="O519" s="170">
        <v>44201</v>
      </c>
      <c r="P519" s="84"/>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c r="DE519" s="22"/>
      <c r="DF519" s="22"/>
      <c r="DG519" s="22"/>
      <c r="DH519" s="22"/>
      <c r="DI519" s="22"/>
      <c r="DJ519" s="22"/>
      <c r="DK519" s="22"/>
    </row>
    <row r="520" spans="1:115" s="23" customFormat="1" ht="48" customHeight="1">
      <c r="A520" s="317">
        <v>76</v>
      </c>
      <c r="B520" s="318"/>
      <c r="C520" s="75" t="s">
        <v>2749</v>
      </c>
      <c r="D520" s="76" t="s">
        <v>2750</v>
      </c>
      <c r="E520" s="76" t="s">
        <v>2751</v>
      </c>
      <c r="F520" s="76" t="s">
        <v>2752</v>
      </c>
      <c r="G520" s="75" t="s">
        <v>2753</v>
      </c>
      <c r="H520" s="76" t="s">
        <v>174</v>
      </c>
      <c r="I520" s="75"/>
      <c r="J520" s="77"/>
      <c r="K520" s="77" t="s">
        <v>2754</v>
      </c>
      <c r="L520" s="76" t="s">
        <v>2755</v>
      </c>
      <c r="M520" s="184"/>
      <c r="N520" s="106"/>
      <c r="O520" s="170">
        <v>2452</v>
      </c>
      <c r="P520" s="84"/>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c r="DE520" s="22"/>
      <c r="DF520" s="22"/>
      <c r="DG520" s="22"/>
      <c r="DH520" s="22"/>
      <c r="DI520" s="22"/>
      <c r="DJ520" s="22"/>
      <c r="DK520" s="22"/>
    </row>
    <row r="521" spans="1:115" s="21" customFormat="1" ht="48" customHeight="1">
      <c r="A521" s="317">
        <v>77</v>
      </c>
      <c r="B521" s="318"/>
      <c r="C521" s="75" t="s">
        <v>2756</v>
      </c>
      <c r="D521" s="76" t="s">
        <v>2757</v>
      </c>
      <c r="E521" s="76" t="s">
        <v>2758</v>
      </c>
      <c r="F521" s="76" t="s">
        <v>2759</v>
      </c>
      <c r="G521" s="75" t="s">
        <v>2760</v>
      </c>
      <c r="H521" s="76" t="s">
        <v>174</v>
      </c>
      <c r="I521" s="75"/>
      <c r="J521" s="77"/>
      <c r="K521" s="77" t="s">
        <v>1883</v>
      </c>
      <c r="L521" s="76" t="s">
        <v>2761</v>
      </c>
      <c r="M521" s="184"/>
      <c r="N521" s="143"/>
      <c r="O521" s="170">
        <v>2650</v>
      </c>
      <c r="P521" s="90"/>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c r="CA521" s="24"/>
      <c r="CB521" s="24"/>
      <c r="CC521" s="24"/>
      <c r="CD521" s="24"/>
      <c r="CE521" s="24"/>
      <c r="CF521" s="24"/>
      <c r="CG521" s="24"/>
      <c r="CH521" s="24"/>
      <c r="CI521" s="24"/>
      <c r="CJ521" s="24"/>
      <c r="CK521" s="24"/>
      <c r="CL521" s="24"/>
      <c r="CM521" s="24"/>
      <c r="CN521" s="24"/>
      <c r="CO521" s="24"/>
      <c r="CP521" s="24"/>
      <c r="CQ521" s="24"/>
      <c r="CR521" s="24"/>
      <c r="CS521" s="24"/>
      <c r="CT521" s="24"/>
      <c r="CU521" s="24"/>
      <c r="CV521" s="24"/>
      <c r="CW521" s="24"/>
      <c r="CX521" s="24"/>
      <c r="CY521" s="24"/>
      <c r="CZ521" s="24"/>
      <c r="DA521" s="24"/>
      <c r="DB521" s="24"/>
      <c r="DC521" s="24"/>
      <c r="DD521" s="24"/>
      <c r="DE521" s="24"/>
      <c r="DF521" s="24"/>
      <c r="DG521" s="24"/>
      <c r="DH521" s="24"/>
      <c r="DI521" s="24"/>
      <c r="DJ521" s="24"/>
      <c r="DK521" s="24"/>
    </row>
    <row r="522" spans="1:115" s="23" customFormat="1" ht="48" customHeight="1">
      <c r="A522" s="317">
        <v>78</v>
      </c>
      <c r="B522" s="318"/>
      <c r="C522" s="75" t="s">
        <v>2762</v>
      </c>
      <c r="D522" s="76" t="s">
        <v>2748</v>
      </c>
      <c r="E522" s="76" t="s">
        <v>2763</v>
      </c>
      <c r="F522" s="76" t="s">
        <v>2764</v>
      </c>
      <c r="G522" s="75" t="s">
        <v>2765</v>
      </c>
      <c r="H522" s="76" t="s">
        <v>174</v>
      </c>
      <c r="I522" s="75"/>
      <c r="J522" s="77"/>
      <c r="K522" s="77" t="s">
        <v>2766</v>
      </c>
      <c r="L522" s="76" t="s">
        <v>2767</v>
      </c>
      <c r="M522" s="184"/>
      <c r="N522" s="106"/>
      <c r="O522" s="170">
        <v>11000</v>
      </c>
      <c r="P522" s="84"/>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c r="DJ522" s="22"/>
      <c r="DK522" s="22"/>
    </row>
    <row r="523" spans="1:115" s="23" customFormat="1" ht="48" customHeight="1">
      <c r="A523" s="317">
        <v>79</v>
      </c>
      <c r="B523" s="318"/>
      <c r="C523" s="75" t="s">
        <v>2768</v>
      </c>
      <c r="D523" s="76" t="s">
        <v>2748</v>
      </c>
      <c r="E523" s="76" t="s">
        <v>2763</v>
      </c>
      <c r="F523" s="76" t="s">
        <v>2769</v>
      </c>
      <c r="G523" s="75" t="s">
        <v>2770</v>
      </c>
      <c r="H523" s="76" t="s">
        <v>174</v>
      </c>
      <c r="I523" s="75"/>
      <c r="J523" s="77"/>
      <c r="K523" s="77" t="s">
        <v>2766</v>
      </c>
      <c r="L523" s="76" t="s">
        <v>2771</v>
      </c>
      <c r="M523" s="184"/>
      <c r="N523" s="111"/>
      <c r="O523" s="170">
        <v>8700</v>
      </c>
      <c r="P523" s="84"/>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c r="DJ523" s="22"/>
      <c r="DK523" s="22"/>
    </row>
    <row r="524" spans="1:115" s="23" customFormat="1" ht="48" customHeight="1">
      <c r="A524" s="317">
        <v>80</v>
      </c>
      <c r="B524" s="318"/>
      <c r="C524" s="75" t="s">
        <v>2772</v>
      </c>
      <c r="D524" s="76" t="s">
        <v>2773</v>
      </c>
      <c r="E524" s="76" t="s">
        <v>2763</v>
      </c>
      <c r="F524" s="76" t="s">
        <v>2774</v>
      </c>
      <c r="G524" s="75" t="s">
        <v>2775</v>
      </c>
      <c r="H524" s="76" t="s">
        <v>245</v>
      </c>
      <c r="I524" s="75"/>
      <c r="J524" s="77"/>
      <c r="K524" s="77" t="s">
        <v>1883</v>
      </c>
      <c r="L524" s="76" t="s">
        <v>2776</v>
      </c>
      <c r="M524" s="184"/>
      <c r="N524" s="111"/>
      <c r="O524" s="170">
        <v>7000</v>
      </c>
      <c r="P524" s="84"/>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c r="DK524" s="22"/>
    </row>
    <row r="525" spans="1:115" s="23" customFormat="1" ht="48" customHeight="1">
      <c r="A525" s="317">
        <v>81</v>
      </c>
      <c r="B525" s="318"/>
      <c r="C525" s="75" t="s">
        <v>2777</v>
      </c>
      <c r="D525" s="76" t="s">
        <v>2757</v>
      </c>
      <c r="E525" s="76" t="s">
        <v>2778</v>
      </c>
      <c r="F525" s="76" t="s">
        <v>2779</v>
      </c>
      <c r="G525" s="75" t="s">
        <v>2780</v>
      </c>
      <c r="H525" s="76" t="s">
        <v>245</v>
      </c>
      <c r="I525" s="75"/>
      <c r="J525" s="77"/>
      <c r="K525" s="77" t="s">
        <v>2781</v>
      </c>
      <c r="L525" s="76" t="s">
        <v>2782</v>
      </c>
      <c r="M525" s="184"/>
      <c r="N525" s="106"/>
      <c r="O525" s="170">
        <v>10000</v>
      </c>
      <c r="P525" s="84"/>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c r="DK525" s="22"/>
    </row>
    <row r="526" spans="1:115" s="23" customFormat="1" ht="48" customHeight="1">
      <c r="A526" s="317">
        <v>82</v>
      </c>
      <c r="B526" s="318"/>
      <c r="C526" s="75" t="s">
        <v>2783</v>
      </c>
      <c r="D526" s="76" t="s">
        <v>2784</v>
      </c>
      <c r="E526" s="76" t="s">
        <v>2785</v>
      </c>
      <c r="F526" s="76" t="s">
        <v>2786</v>
      </c>
      <c r="G526" s="75" t="s">
        <v>2787</v>
      </c>
      <c r="H526" s="76" t="s">
        <v>245</v>
      </c>
      <c r="I526" s="75"/>
      <c r="J526" s="77"/>
      <c r="K526" s="77">
        <v>43530</v>
      </c>
      <c r="L526" s="76" t="s">
        <v>2788</v>
      </c>
      <c r="M526" s="184"/>
      <c r="N526" s="111"/>
      <c r="O526" s="170">
        <v>6000</v>
      </c>
      <c r="P526" s="84"/>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row>
    <row r="527" spans="1:115" s="23" customFormat="1" ht="48" customHeight="1">
      <c r="A527" s="317">
        <v>83</v>
      </c>
      <c r="B527" s="318"/>
      <c r="C527" s="75" t="s">
        <v>2789</v>
      </c>
      <c r="D527" s="76" t="s">
        <v>2790</v>
      </c>
      <c r="E527" s="76" t="s">
        <v>2791</v>
      </c>
      <c r="F527" s="76" t="s">
        <v>2792</v>
      </c>
      <c r="G527" s="75" t="s">
        <v>2793</v>
      </c>
      <c r="H527" s="76" t="s">
        <v>245</v>
      </c>
      <c r="I527" s="75"/>
      <c r="J527" s="77"/>
      <c r="K527" s="77" t="s">
        <v>2794</v>
      </c>
      <c r="L527" s="76" t="s">
        <v>2795</v>
      </c>
      <c r="M527" s="184"/>
      <c r="N527" s="111"/>
      <c r="O527" s="170">
        <v>10000</v>
      </c>
      <c r="P527" s="84"/>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c r="CN527" s="22"/>
      <c r="CO527" s="22"/>
      <c r="CP527" s="22"/>
      <c r="CQ527" s="22"/>
      <c r="CR527" s="22"/>
      <c r="CS527" s="22"/>
      <c r="CT527" s="22"/>
      <c r="CU527" s="22"/>
      <c r="CV527" s="22"/>
      <c r="CW527" s="22"/>
      <c r="CX527" s="22"/>
      <c r="CY527" s="22"/>
      <c r="CZ527" s="22"/>
      <c r="DA527" s="22"/>
      <c r="DB527" s="22"/>
      <c r="DC527" s="22"/>
      <c r="DD527" s="22"/>
      <c r="DE527" s="22"/>
      <c r="DF527" s="22"/>
      <c r="DG527" s="22"/>
      <c r="DH527" s="22"/>
      <c r="DI527" s="22"/>
      <c r="DJ527" s="22"/>
      <c r="DK527" s="22"/>
    </row>
    <row r="528" spans="1:115" s="23" customFormat="1" ht="48" customHeight="1">
      <c r="A528" s="317">
        <v>84</v>
      </c>
      <c r="B528" s="318"/>
      <c r="C528" s="75" t="s">
        <v>2796</v>
      </c>
      <c r="D528" s="76" t="s">
        <v>2773</v>
      </c>
      <c r="E528" s="76" t="s">
        <v>2797</v>
      </c>
      <c r="F528" s="76" t="s">
        <v>2798</v>
      </c>
      <c r="G528" s="75" t="s">
        <v>2787</v>
      </c>
      <c r="H528" s="76" t="s">
        <v>245</v>
      </c>
      <c r="I528" s="75"/>
      <c r="J528" s="77"/>
      <c r="K528" s="77">
        <v>43591</v>
      </c>
      <c r="L528" s="76" t="s">
        <v>2799</v>
      </c>
      <c r="M528" s="184"/>
      <c r="N528" s="111"/>
      <c r="O528" s="170">
        <v>6000</v>
      </c>
      <c r="P528" s="84"/>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22"/>
      <c r="DC528" s="22"/>
      <c r="DD528" s="22"/>
      <c r="DE528" s="22"/>
      <c r="DF528" s="22"/>
      <c r="DG528" s="22"/>
      <c r="DH528" s="22"/>
      <c r="DI528" s="22"/>
      <c r="DJ528" s="22"/>
      <c r="DK528" s="22"/>
    </row>
    <row r="529" spans="1:115" s="23" customFormat="1" ht="48" customHeight="1">
      <c r="A529" s="317">
        <v>85</v>
      </c>
      <c r="B529" s="318"/>
      <c r="C529" s="75" t="s">
        <v>2800</v>
      </c>
      <c r="D529" s="76" t="s">
        <v>2801</v>
      </c>
      <c r="E529" s="76" t="s">
        <v>2802</v>
      </c>
      <c r="F529" s="76" t="s">
        <v>2803</v>
      </c>
      <c r="G529" s="75" t="s">
        <v>3038</v>
      </c>
      <c r="H529" s="76" t="s">
        <v>245</v>
      </c>
      <c r="I529" s="75"/>
      <c r="J529" s="77"/>
      <c r="K529" s="77" t="s">
        <v>2754</v>
      </c>
      <c r="L529" s="78" t="s">
        <v>2804</v>
      </c>
      <c r="M529" s="184"/>
      <c r="N529" s="111"/>
      <c r="O529" s="170">
        <v>86540</v>
      </c>
      <c r="P529" s="84"/>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c r="DE529" s="22"/>
      <c r="DF529" s="22"/>
      <c r="DG529" s="22"/>
      <c r="DH529" s="22"/>
      <c r="DI529" s="22"/>
      <c r="DJ529" s="22"/>
      <c r="DK529" s="22"/>
    </row>
    <row r="530" spans="1:115" s="23" customFormat="1" ht="48" customHeight="1">
      <c r="A530" s="317">
        <v>86</v>
      </c>
      <c r="B530" s="318"/>
      <c r="C530" s="75" t="s">
        <v>2805</v>
      </c>
      <c r="D530" s="76" t="s">
        <v>2801</v>
      </c>
      <c r="E530" s="76" t="s">
        <v>2806</v>
      </c>
      <c r="F530" s="76" t="s">
        <v>2807</v>
      </c>
      <c r="G530" s="75" t="s">
        <v>1157</v>
      </c>
      <c r="H530" s="76" t="s">
        <v>245</v>
      </c>
      <c r="I530" s="75"/>
      <c r="J530" s="77"/>
      <c r="K530" s="77" t="s">
        <v>2808</v>
      </c>
      <c r="L530" s="78" t="s">
        <v>2809</v>
      </c>
      <c r="M530" s="187"/>
      <c r="N530" s="111"/>
      <c r="O530" s="170">
        <v>6000</v>
      </c>
      <c r="P530" s="84"/>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22"/>
      <c r="DC530" s="22"/>
      <c r="DD530" s="22"/>
      <c r="DE530" s="22"/>
      <c r="DF530" s="22"/>
      <c r="DG530" s="22"/>
      <c r="DH530" s="22"/>
      <c r="DI530" s="22"/>
      <c r="DJ530" s="22"/>
      <c r="DK530" s="22"/>
    </row>
    <row r="531" spans="1:115" s="23" customFormat="1" ht="48" customHeight="1">
      <c r="A531" s="317">
        <v>87</v>
      </c>
      <c r="B531" s="318"/>
      <c r="C531" s="75" t="s">
        <v>2810</v>
      </c>
      <c r="D531" s="76" t="s">
        <v>2773</v>
      </c>
      <c r="E531" s="76" t="s">
        <v>2791</v>
      </c>
      <c r="F531" s="76" t="s">
        <v>2811</v>
      </c>
      <c r="G531" s="75" t="s">
        <v>2812</v>
      </c>
      <c r="H531" s="76" t="s">
        <v>245</v>
      </c>
      <c r="I531" s="75"/>
      <c r="J531" s="77"/>
      <c r="K531" s="77" t="s">
        <v>2813</v>
      </c>
      <c r="L531" s="78" t="s">
        <v>2814</v>
      </c>
      <c r="M531" s="187"/>
      <c r="N531" s="111"/>
      <c r="O531" s="170">
        <v>3000</v>
      </c>
      <c r="P531" s="84"/>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22"/>
      <c r="DC531" s="22"/>
      <c r="DD531" s="22"/>
      <c r="DE531" s="22"/>
      <c r="DF531" s="22"/>
      <c r="DG531" s="22"/>
      <c r="DH531" s="22"/>
      <c r="DI531" s="22"/>
      <c r="DJ531" s="22"/>
      <c r="DK531" s="22"/>
    </row>
    <row r="532" spans="1:115" s="23" customFormat="1" ht="48" customHeight="1">
      <c r="A532" s="317">
        <v>88</v>
      </c>
      <c r="B532" s="318"/>
      <c r="C532" s="75" t="s">
        <v>2815</v>
      </c>
      <c r="D532" s="76" t="s">
        <v>2773</v>
      </c>
      <c r="E532" s="76" t="s">
        <v>2816</v>
      </c>
      <c r="F532" s="76" t="s">
        <v>2817</v>
      </c>
      <c r="G532" s="75" t="s">
        <v>2818</v>
      </c>
      <c r="H532" s="76" t="s">
        <v>245</v>
      </c>
      <c r="I532" s="75"/>
      <c r="J532" s="77"/>
      <c r="K532" s="77" t="s">
        <v>2819</v>
      </c>
      <c r="L532" s="78" t="s">
        <v>2820</v>
      </c>
      <c r="M532" s="187"/>
      <c r="N532" s="111"/>
      <c r="O532" s="170">
        <v>4615</v>
      </c>
      <c r="P532" s="84"/>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c r="CM532" s="22"/>
      <c r="CN532" s="22"/>
      <c r="CO532" s="22"/>
      <c r="CP532" s="22"/>
      <c r="CQ532" s="22"/>
      <c r="CR532" s="22"/>
      <c r="CS532" s="22"/>
      <c r="CT532" s="22"/>
      <c r="CU532" s="22"/>
      <c r="CV532" s="22"/>
      <c r="CW532" s="22"/>
      <c r="CX532" s="22"/>
      <c r="CY532" s="22"/>
      <c r="CZ532" s="22"/>
      <c r="DA532" s="22"/>
      <c r="DB532" s="22"/>
      <c r="DC532" s="22"/>
      <c r="DD532" s="22"/>
      <c r="DE532" s="22"/>
      <c r="DF532" s="22"/>
      <c r="DG532" s="22"/>
      <c r="DH532" s="22"/>
      <c r="DI532" s="22"/>
      <c r="DJ532" s="22"/>
      <c r="DK532" s="22"/>
    </row>
    <row r="533" spans="1:115" s="23" customFormat="1" ht="48" customHeight="1">
      <c r="A533" s="317">
        <v>89</v>
      </c>
      <c r="B533" s="318"/>
      <c r="C533" s="75" t="s">
        <v>2821</v>
      </c>
      <c r="D533" s="76" t="s">
        <v>2748</v>
      </c>
      <c r="E533" s="76" t="s">
        <v>2816</v>
      </c>
      <c r="F533" s="76" t="s">
        <v>2822</v>
      </c>
      <c r="G533" s="75" t="s">
        <v>2823</v>
      </c>
      <c r="H533" s="76" t="s">
        <v>245</v>
      </c>
      <c r="I533" s="75"/>
      <c r="J533" s="77"/>
      <c r="K533" s="77" t="s">
        <v>2824</v>
      </c>
      <c r="L533" s="78" t="s">
        <v>2825</v>
      </c>
      <c r="M533" s="187"/>
      <c r="N533" s="111"/>
      <c r="O533" s="170">
        <v>657</v>
      </c>
      <c r="P533" s="84"/>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c r="DE533" s="22"/>
      <c r="DF533" s="22"/>
      <c r="DG533" s="22"/>
      <c r="DH533" s="22"/>
      <c r="DI533" s="22"/>
      <c r="DJ533" s="22"/>
      <c r="DK533" s="22"/>
    </row>
    <row r="534" spans="1:115" s="23" customFormat="1" ht="48" customHeight="1">
      <c r="A534" s="317">
        <v>90</v>
      </c>
      <c r="B534" s="318"/>
      <c r="C534" s="75" t="s">
        <v>2783</v>
      </c>
      <c r="D534" s="76" t="s">
        <v>2784</v>
      </c>
      <c r="E534" s="76" t="s">
        <v>2785</v>
      </c>
      <c r="F534" s="76" t="s">
        <v>2826</v>
      </c>
      <c r="G534" s="75" t="s">
        <v>2827</v>
      </c>
      <c r="H534" s="76" t="s">
        <v>174</v>
      </c>
      <c r="I534" s="75"/>
      <c r="J534" s="77"/>
      <c r="K534" s="77">
        <v>43530</v>
      </c>
      <c r="L534" s="78" t="s">
        <v>2828</v>
      </c>
      <c r="M534" s="187"/>
      <c r="N534" s="112"/>
      <c r="O534" s="170">
        <v>7500</v>
      </c>
      <c r="P534" s="84"/>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c r="DK534" s="22"/>
    </row>
    <row r="535" spans="1:115" s="23" customFormat="1" ht="48" customHeight="1">
      <c r="A535" s="317">
        <v>91</v>
      </c>
      <c r="B535" s="318"/>
      <c r="C535" s="75" t="s">
        <v>2829</v>
      </c>
      <c r="D535" s="76" t="s">
        <v>2830</v>
      </c>
      <c r="E535" s="76" t="s">
        <v>2831</v>
      </c>
      <c r="F535" s="76" t="s">
        <v>2832</v>
      </c>
      <c r="G535" s="75" t="s">
        <v>2833</v>
      </c>
      <c r="H535" s="76" t="s">
        <v>174</v>
      </c>
      <c r="I535" s="75"/>
      <c r="J535" s="77"/>
      <c r="K535" s="77" t="s">
        <v>2834</v>
      </c>
      <c r="L535" s="78" t="s">
        <v>2834</v>
      </c>
      <c r="M535" s="187"/>
      <c r="N535" s="112"/>
      <c r="O535" s="170">
        <v>6000</v>
      </c>
      <c r="P535" s="84"/>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22"/>
      <c r="DC535" s="22"/>
      <c r="DD535" s="22"/>
      <c r="DE535" s="22"/>
      <c r="DF535" s="22"/>
      <c r="DG535" s="22"/>
      <c r="DH535" s="22"/>
      <c r="DI535" s="22"/>
      <c r="DJ535" s="22"/>
      <c r="DK535" s="22"/>
    </row>
    <row r="536" spans="1:115" s="23" customFormat="1" ht="48" customHeight="1">
      <c r="A536" s="317">
        <v>92</v>
      </c>
      <c r="B536" s="318"/>
      <c r="C536" s="75" t="s">
        <v>2835</v>
      </c>
      <c r="D536" s="76" t="s">
        <v>2773</v>
      </c>
      <c r="E536" s="76" t="s">
        <v>2836</v>
      </c>
      <c r="F536" s="76" t="s">
        <v>2837</v>
      </c>
      <c r="G536" s="75" t="s">
        <v>2838</v>
      </c>
      <c r="H536" s="76" t="s">
        <v>245</v>
      </c>
      <c r="I536" s="75"/>
      <c r="J536" s="77"/>
      <c r="K536" s="77" t="s">
        <v>2839</v>
      </c>
      <c r="L536" s="78" t="s">
        <v>2840</v>
      </c>
      <c r="M536" s="187"/>
      <c r="N536" s="112"/>
      <c r="O536" s="170">
        <v>200000</v>
      </c>
      <c r="P536" s="84"/>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row>
    <row r="537" spans="1:115" s="23" customFormat="1" ht="48" customHeight="1">
      <c r="A537" s="317">
        <v>93</v>
      </c>
      <c r="B537" s="318"/>
      <c r="C537" s="75" t="s">
        <v>2835</v>
      </c>
      <c r="D537" s="76" t="s">
        <v>2773</v>
      </c>
      <c r="E537" s="76" t="s">
        <v>2836</v>
      </c>
      <c r="F537" s="76" t="s">
        <v>2841</v>
      </c>
      <c r="G537" s="75" t="s">
        <v>2842</v>
      </c>
      <c r="H537" s="76" t="s">
        <v>245</v>
      </c>
      <c r="I537" s="75"/>
      <c r="J537" s="77"/>
      <c r="K537" s="77" t="s">
        <v>2839</v>
      </c>
      <c r="L537" s="78" t="s">
        <v>2843</v>
      </c>
      <c r="M537" s="184"/>
      <c r="N537" s="112"/>
      <c r="O537" s="170">
        <v>10000</v>
      </c>
      <c r="P537" s="84"/>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22"/>
      <c r="DC537" s="22"/>
      <c r="DD537" s="22"/>
      <c r="DE537" s="22"/>
      <c r="DF537" s="22"/>
      <c r="DG537" s="22"/>
      <c r="DH537" s="22"/>
      <c r="DI537" s="22"/>
      <c r="DJ537" s="22"/>
      <c r="DK537" s="22"/>
    </row>
    <row r="538" spans="1:115" s="23" customFormat="1" ht="48" customHeight="1">
      <c r="A538" s="317">
        <v>94</v>
      </c>
      <c r="B538" s="318"/>
      <c r="C538" s="75" t="s">
        <v>2844</v>
      </c>
      <c r="D538" s="76" t="s">
        <v>2801</v>
      </c>
      <c r="E538" s="76" t="s">
        <v>2845</v>
      </c>
      <c r="F538" s="76" t="s">
        <v>2846</v>
      </c>
      <c r="G538" s="75" t="s">
        <v>2847</v>
      </c>
      <c r="H538" s="76" t="s">
        <v>245</v>
      </c>
      <c r="I538" s="75"/>
      <c r="J538" s="77"/>
      <c r="K538" s="77" t="s">
        <v>2848</v>
      </c>
      <c r="L538" s="78" t="s">
        <v>2843</v>
      </c>
      <c r="M538" s="184"/>
      <c r="N538" s="112"/>
      <c r="O538" s="170">
        <v>2583</v>
      </c>
      <c r="P538" s="84"/>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22"/>
      <c r="DC538" s="22"/>
      <c r="DD538" s="22"/>
      <c r="DE538" s="22"/>
      <c r="DF538" s="22"/>
      <c r="DG538" s="22"/>
      <c r="DH538" s="22"/>
      <c r="DI538" s="22"/>
      <c r="DJ538" s="22"/>
      <c r="DK538" s="22"/>
    </row>
    <row r="539" spans="1:115" s="23" customFormat="1" ht="48" customHeight="1">
      <c r="A539" s="317">
        <v>95</v>
      </c>
      <c r="B539" s="318"/>
      <c r="C539" s="75" t="s">
        <v>2849</v>
      </c>
      <c r="D539" s="76" t="s">
        <v>2748</v>
      </c>
      <c r="E539" s="76" t="s">
        <v>2850</v>
      </c>
      <c r="F539" s="76" t="s">
        <v>2851</v>
      </c>
      <c r="G539" s="75" t="s">
        <v>2852</v>
      </c>
      <c r="H539" s="76" t="s">
        <v>245</v>
      </c>
      <c r="I539" s="75"/>
      <c r="J539" s="77"/>
      <c r="K539" s="77">
        <v>43533</v>
      </c>
      <c r="L539" s="76" t="s">
        <v>2853</v>
      </c>
      <c r="M539" s="184"/>
      <c r="N539" s="112"/>
      <c r="O539" s="170">
        <v>8000</v>
      </c>
      <c r="P539" s="84"/>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22"/>
      <c r="DC539" s="22"/>
      <c r="DD539" s="22"/>
      <c r="DE539" s="22"/>
      <c r="DF539" s="22"/>
      <c r="DG539" s="22"/>
      <c r="DH539" s="22"/>
      <c r="DI539" s="22"/>
      <c r="DJ539" s="22"/>
      <c r="DK539" s="22"/>
    </row>
    <row r="540" spans="1:115" s="23" customFormat="1" ht="48" customHeight="1">
      <c r="A540" s="317">
        <v>96</v>
      </c>
      <c r="B540" s="318"/>
      <c r="C540" s="75" t="s">
        <v>2854</v>
      </c>
      <c r="D540" s="76" t="s">
        <v>2748</v>
      </c>
      <c r="E540" s="76" t="s">
        <v>2855</v>
      </c>
      <c r="F540" s="76" t="s">
        <v>2856</v>
      </c>
      <c r="G540" s="75" t="s">
        <v>2857</v>
      </c>
      <c r="H540" s="76" t="s">
        <v>245</v>
      </c>
      <c r="I540" s="75"/>
      <c r="J540" s="77"/>
      <c r="K540" s="77" t="s">
        <v>2858</v>
      </c>
      <c r="L540" s="76" t="s">
        <v>2859</v>
      </c>
      <c r="M540" s="184"/>
      <c r="N540" s="112"/>
      <c r="O540" s="170">
        <v>6783</v>
      </c>
      <c r="P540" s="84"/>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22"/>
      <c r="DC540" s="22"/>
      <c r="DD540" s="22"/>
      <c r="DE540" s="22"/>
      <c r="DF540" s="22"/>
      <c r="DG540" s="22"/>
      <c r="DH540" s="22"/>
      <c r="DI540" s="22"/>
      <c r="DJ540" s="22"/>
      <c r="DK540" s="22"/>
    </row>
    <row r="541" spans="1:115" s="23" customFormat="1" ht="48" customHeight="1">
      <c r="A541" s="317">
        <v>97</v>
      </c>
      <c r="B541" s="318"/>
      <c r="C541" s="75" t="s">
        <v>2860</v>
      </c>
      <c r="D541" s="76" t="s">
        <v>2748</v>
      </c>
      <c r="E541" s="76" t="s">
        <v>2861</v>
      </c>
      <c r="F541" s="76" t="s">
        <v>2862</v>
      </c>
      <c r="G541" s="75" t="s">
        <v>2793</v>
      </c>
      <c r="H541" s="76" t="s">
        <v>245</v>
      </c>
      <c r="I541" s="75"/>
      <c r="J541" s="77"/>
      <c r="K541" s="77">
        <v>43684</v>
      </c>
      <c r="L541" s="76" t="s">
        <v>2863</v>
      </c>
      <c r="M541" s="184"/>
      <c r="N541" s="112"/>
      <c r="O541" s="170">
        <v>10000</v>
      </c>
      <c r="P541" s="84"/>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22"/>
      <c r="DC541" s="22"/>
      <c r="DD541" s="22"/>
      <c r="DE541" s="22"/>
      <c r="DF541" s="22"/>
      <c r="DG541" s="22"/>
      <c r="DH541" s="22"/>
      <c r="DI541" s="22"/>
      <c r="DJ541" s="22"/>
      <c r="DK541" s="22"/>
    </row>
    <row r="542" spans="1:115" s="23" customFormat="1" ht="48" customHeight="1">
      <c r="A542" s="317">
        <v>98</v>
      </c>
      <c r="B542" s="318"/>
      <c r="C542" s="75" t="s">
        <v>2864</v>
      </c>
      <c r="D542" s="76" t="s">
        <v>2748</v>
      </c>
      <c r="E542" s="76" t="s">
        <v>2865</v>
      </c>
      <c r="F542" s="76" t="s">
        <v>2866</v>
      </c>
      <c r="G542" s="75" t="s">
        <v>2867</v>
      </c>
      <c r="H542" s="76" t="s">
        <v>245</v>
      </c>
      <c r="I542" s="75"/>
      <c r="J542" s="77"/>
      <c r="K542" s="77">
        <v>43534</v>
      </c>
      <c r="L542" s="76" t="s">
        <v>2868</v>
      </c>
      <c r="M542" s="184"/>
      <c r="N542" s="113"/>
      <c r="O542" s="170">
        <v>5200</v>
      </c>
      <c r="P542" s="84"/>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22"/>
      <c r="DC542" s="22"/>
      <c r="DD542" s="22"/>
      <c r="DE542" s="22"/>
      <c r="DF542" s="22"/>
      <c r="DG542" s="22"/>
      <c r="DH542" s="22"/>
      <c r="DI542" s="22"/>
      <c r="DJ542" s="22"/>
      <c r="DK542" s="22"/>
    </row>
    <row r="543" spans="1:115" s="23" customFormat="1" ht="48" customHeight="1">
      <c r="A543" s="317">
        <v>99</v>
      </c>
      <c r="B543" s="318"/>
      <c r="C543" s="75" t="s">
        <v>2869</v>
      </c>
      <c r="D543" s="76" t="s">
        <v>2748</v>
      </c>
      <c r="E543" s="76" t="s">
        <v>2870</v>
      </c>
      <c r="F543" s="76" t="s">
        <v>2871</v>
      </c>
      <c r="G543" s="75" t="s">
        <v>3039</v>
      </c>
      <c r="H543" s="76" t="s">
        <v>245</v>
      </c>
      <c r="I543" s="75"/>
      <c r="J543" s="77"/>
      <c r="K543" s="77">
        <v>43684</v>
      </c>
      <c r="L543" s="76" t="s">
        <v>2872</v>
      </c>
      <c r="M543" s="184"/>
      <c r="N543" s="112"/>
      <c r="O543" s="170">
        <v>35887</v>
      </c>
      <c r="P543" s="84"/>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22"/>
      <c r="DC543" s="22"/>
      <c r="DD543" s="22"/>
      <c r="DE543" s="22"/>
      <c r="DF543" s="22"/>
      <c r="DG543" s="22"/>
      <c r="DH543" s="22"/>
      <c r="DI543" s="22"/>
      <c r="DJ543" s="22"/>
      <c r="DK543" s="22"/>
    </row>
    <row r="544" spans="1:115" s="23" customFormat="1" ht="48" customHeight="1">
      <c r="A544" s="317">
        <v>100</v>
      </c>
      <c r="B544" s="318"/>
      <c r="C544" s="75" t="s">
        <v>2873</v>
      </c>
      <c r="D544" s="76" t="s">
        <v>2748</v>
      </c>
      <c r="E544" s="76" t="s">
        <v>2874</v>
      </c>
      <c r="F544" s="76" t="s">
        <v>2875</v>
      </c>
      <c r="G544" s="75" t="s">
        <v>2876</v>
      </c>
      <c r="H544" s="76" t="s">
        <v>245</v>
      </c>
      <c r="I544" s="75"/>
      <c r="J544" s="77"/>
      <c r="K544" s="77">
        <v>43713</v>
      </c>
      <c r="L544" s="78" t="s">
        <v>2877</v>
      </c>
      <c r="M544" s="184"/>
      <c r="N544" s="114"/>
      <c r="O544" s="170">
        <v>7000</v>
      </c>
      <c r="P544" s="84"/>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22"/>
      <c r="DC544" s="22"/>
      <c r="DD544" s="22"/>
      <c r="DE544" s="22"/>
      <c r="DF544" s="22"/>
      <c r="DG544" s="22"/>
      <c r="DH544" s="22"/>
      <c r="DI544" s="22"/>
      <c r="DJ544" s="22"/>
      <c r="DK544" s="22"/>
    </row>
    <row r="545" spans="1:115" s="23" customFormat="1" ht="48" customHeight="1">
      <c r="A545" s="317">
        <v>101</v>
      </c>
      <c r="B545" s="318"/>
      <c r="C545" s="75" t="s">
        <v>2878</v>
      </c>
      <c r="D545" s="76" t="s">
        <v>2748</v>
      </c>
      <c r="E545" s="76" t="s">
        <v>2879</v>
      </c>
      <c r="F545" s="76" t="s">
        <v>2880</v>
      </c>
      <c r="G545" s="75" t="s">
        <v>2881</v>
      </c>
      <c r="H545" s="76" t="s">
        <v>245</v>
      </c>
      <c r="I545" s="75"/>
      <c r="J545" s="77"/>
      <c r="K545" s="77">
        <v>43744</v>
      </c>
      <c r="L545" s="78" t="s">
        <v>2882</v>
      </c>
      <c r="M545" s="184"/>
      <c r="N545" s="114"/>
      <c r="O545" s="170">
        <v>12000</v>
      </c>
      <c r="P545" s="84"/>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c r="CN545" s="22"/>
      <c r="CO545" s="22"/>
      <c r="CP545" s="22"/>
      <c r="CQ545" s="22"/>
      <c r="CR545" s="22"/>
      <c r="CS545" s="22"/>
      <c r="CT545" s="22"/>
      <c r="CU545" s="22"/>
      <c r="CV545" s="22"/>
      <c r="CW545" s="22"/>
      <c r="CX545" s="22"/>
      <c r="CY545" s="22"/>
      <c r="CZ545" s="22"/>
      <c r="DA545" s="22"/>
      <c r="DB545" s="22"/>
      <c r="DC545" s="22"/>
      <c r="DD545" s="22"/>
      <c r="DE545" s="22"/>
      <c r="DF545" s="22"/>
      <c r="DG545" s="22"/>
      <c r="DH545" s="22"/>
      <c r="DI545" s="22"/>
      <c r="DJ545" s="22"/>
      <c r="DK545" s="22"/>
    </row>
    <row r="546" spans="1:115" s="23" customFormat="1" ht="48" customHeight="1">
      <c r="A546" s="317">
        <v>102</v>
      </c>
      <c r="B546" s="318"/>
      <c r="C546" s="75" t="s">
        <v>2883</v>
      </c>
      <c r="D546" s="76" t="s">
        <v>2748</v>
      </c>
      <c r="E546" s="76" t="s">
        <v>2884</v>
      </c>
      <c r="F546" s="76" t="s">
        <v>2885</v>
      </c>
      <c r="G546" s="75" t="s">
        <v>2886</v>
      </c>
      <c r="H546" s="76" t="s">
        <v>174</v>
      </c>
      <c r="I546" s="75"/>
      <c r="J546" s="77"/>
      <c r="K546" s="77" t="s">
        <v>2887</v>
      </c>
      <c r="L546" s="78" t="s">
        <v>2888</v>
      </c>
      <c r="M546" s="184"/>
      <c r="N546" s="114"/>
      <c r="O546" s="170">
        <v>140000</v>
      </c>
      <c r="P546" s="84"/>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row>
    <row r="547" spans="1:115" s="23" customFormat="1" ht="48" customHeight="1">
      <c r="A547" s="317">
        <v>103</v>
      </c>
      <c r="B547" s="318"/>
      <c r="C547" s="75" t="s">
        <v>2889</v>
      </c>
      <c r="D547" s="76" t="s">
        <v>2748</v>
      </c>
      <c r="E547" s="76" t="s">
        <v>2890</v>
      </c>
      <c r="F547" s="76" t="s">
        <v>2891</v>
      </c>
      <c r="G547" s="75" t="s">
        <v>2892</v>
      </c>
      <c r="H547" s="76" t="s">
        <v>245</v>
      </c>
      <c r="I547" s="75"/>
      <c r="J547" s="77"/>
      <c r="K547" s="77" t="s">
        <v>2893</v>
      </c>
      <c r="L547" s="78" t="s">
        <v>2894</v>
      </c>
      <c r="M547" s="184"/>
      <c r="N547" s="115"/>
      <c r="O547" s="170">
        <v>2200</v>
      </c>
      <c r="P547" s="84"/>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22"/>
      <c r="DC547" s="22"/>
      <c r="DD547" s="22"/>
      <c r="DE547" s="22"/>
      <c r="DF547" s="22"/>
      <c r="DG547" s="22"/>
      <c r="DH547" s="22"/>
      <c r="DI547" s="22"/>
      <c r="DJ547" s="22"/>
      <c r="DK547" s="22"/>
    </row>
    <row r="548" spans="1:115" s="23" customFormat="1" ht="48" customHeight="1">
      <c r="A548" s="317">
        <v>104</v>
      </c>
      <c r="B548" s="318"/>
      <c r="C548" s="75" t="s">
        <v>2895</v>
      </c>
      <c r="D548" s="76" t="s">
        <v>2748</v>
      </c>
      <c r="E548" s="76" t="s">
        <v>2896</v>
      </c>
      <c r="F548" s="76" t="s">
        <v>2897</v>
      </c>
      <c r="G548" s="75" t="s">
        <v>1157</v>
      </c>
      <c r="H548" s="76" t="s">
        <v>245</v>
      </c>
      <c r="I548" s="75"/>
      <c r="J548" s="77"/>
      <c r="K548" s="77">
        <v>43743</v>
      </c>
      <c r="L548" s="78" t="s">
        <v>2898</v>
      </c>
      <c r="M548" s="184"/>
      <c r="N548" s="115"/>
      <c r="O548" s="170">
        <v>6000</v>
      </c>
      <c r="P548" s="84"/>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22"/>
      <c r="DC548" s="22"/>
      <c r="DD548" s="22"/>
      <c r="DE548" s="22"/>
      <c r="DF548" s="22"/>
      <c r="DG548" s="22"/>
      <c r="DH548" s="22"/>
      <c r="DI548" s="22"/>
      <c r="DJ548" s="22"/>
      <c r="DK548" s="22"/>
    </row>
    <row r="549" spans="1:115" s="23" customFormat="1" ht="48" customHeight="1">
      <c r="A549" s="317">
        <v>105</v>
      </c>
      <c r="B549" s="318"/>
      <c r="C549" s="75" t="s">
        <v>2899</v>
      </c>
      <c r="D549" s="76" t="s">
        <v>2748</v>
      </c>
      <c r="E549" s="76" t="s">
        <v>2861</v>
      </c>
      <c r="F549" s="76" t="s">
        <v>2900</v>
      </c>
      <c r="G549" s="75" t="s">
        <v>2901</v>
      </c>
      <c r="H549" s="76" t="s">
        <v>245</v>
      </c>
      <c r="I549" s="75"/>
      <c r="J549" s="77"/>
      <c r="K549" s="77">
        <v>43593</v>
      </c>
      <c r="L549" s="78" t="s">
        <v>2902</v>
      </c>
      <c r="M549" s="184"/>
      <c r="N549" s="115"/>
      <c r="O549" s="170">
        <v>10000</v>
      </c>
      <c r="P549" s="84"/>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22"/>
      <c r="DC549" s="22"/>
      <c r="DD549" s="22"/>
      <c r="DE549" s="22"/>
      <c r="DF549" s="22"/>
      <c r="DG549" s="22"/>
      <c r="DH549" s="22"/>
      <c r="DI549" s="22"/>
      <c r="DJ549" s="22"/>
      <c r="DK549" s="22"/>
    </row>
    <row r="550" spans="1:115" s="23" customFormat="1" ht="48" customHeight="1">
      <c r="A550" s="317">
        <v>106</v>
      </c>
      <c r="B550" s="318"/>
      <c r="C550" s="75" t="s">
        <v>2903</v>
      </c>
      <c r="D550" s="76" t="s">
        <v>2748</v>
      </c>
      <c r="E550" s="76" t="s">
        <v>2861</v>
      </c>
      <c r="F550" s="76" t="s">
        <v>2904</v>
      </c>
      <c r="G550" s="75" t="s">
        <v>2905</v>
      </c>
      <c r="H550" s="76" t="s">
        <v>245</v>
      </c>
      <c r="I550" s="75"/>
      <c r="J550" s="77"/>
      <c r="K550" s="77">
        <v>43592</v>
      </c>
      <c r="L550" s="78" t="s">
        <v>2906</v>
      </c>
      <c r="M550" s="184"/>
      <c r="N550" s="115"/>
      <c r="O550" s="170">
        <v>13000</v>
      </c>
      <c r="P550" s="84"/>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c r="DK550" s="22"/>
    </row>
    <row r="551" spans="1:115" s="23" customFormat="1" ht="48" customHeight="1">
      <c r="A551" s="317">
        <v>107</v>
      </c>
      <c r="B551" s="318"/>
      <c r="C551" s="75" t="s">
        <v>2907</v>
      </c>
      <c r="D551" s="76" t="s">
        <v>2748</v>
      </c>
      <c r="E551" s="76" t="s">
        <v>2861</v>
      </c>
      <c r="F551" s="76" t="s">
        <v>2908</v>
      </c>
      <c r="G551" s="75" t="s">
        <v>2909</v>
      </c>
      <c r="H551" s="76" t="s">
        <v>245</v>
      </c>
      <c r="I551" s="75"/>
      <c r="J551" s="77"/>
      <c r="K551" s="77">
        <v>43501</v>
      </c>
      <c r="L551" s="78" t="s">
        <v>2910</v>
      </c>
      <c r="M551" s="184"/>
      <c r="N551" s="115"/>
      <c r="O551" s="170">
        <v>15000</v>
      </c>
      <c r="P551" s="84"/>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22"/>
      <c r="DC551" s="22"/>
      <c r="DD551" s="22"/>
      <c r="DE551" s="22"/>
      <c r="DF551" s="22"/>
      <c r="DG551" s="22"/>
      <c r="DH551" s="22"/>
      <c r="DI551" s="22"/>
      <c r="DJ551" s="22"/>
      <c r="DK551" s="22"/>
    </row>
    <row r="552" spans="1:115" s="23" customFormat="1" ht="48" customHeight="1">
      <c r="A552" s="317">
        <v>108</v>
      </c>
      <c r="B552" s="318"/>
      <c r="C552" s="75" t="s">
        <v>2911</v>
      </c>
      <c r="D552" s="76" t="s">
        <v>2748</v>
      </c>
      <c r="E552" s="76" t="s">
        <v>2861</v>
      </c>
      <c r="F552" s="76" t="s">
        <v>2912</v>
      </c>
      <c r="G552" s="75" t="s">
        <v>2913</v>
      </c>
      <c r="H552" s="76" t="s">
        <v>245</v>
      </c>
      <c r="I552" s="75"/>
      <c r="J552" s="77"/>
      <c r="K552" s="77">
        <v>43560</v>
      </c>
      <c r="L552" s="78" t="s">
        <v>2914</v>
      </c>
      <c r="M552" s="184"/>
      <c r="N552" s="115"/>
      <c r="O552" s="170">
        <v>24500</v>
      </c>
      <c r="P552" s="84"/>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22"/>
      <c r="DC552" s="22"/>
      <c r="DD552" s="22"/>
      <c r="DE552" s="22"/>
      <c r="DF552" s="22"/>
      <c r="DG552" s="22"/>
      <c r="DH552" s="22"/>
      <c r="DI552" s="22"/>
      <c r="DJ552" s="22"/>
      <c r="DK552" s="22"/>
    </row>
    <row r="553" spans="1:115" s="23" customFormat="1" ht="48" customHeight="1">
      <c r="A553" s="317">
        <v>109</v>
      </c>
      <c r="B553" s="318"/>
      <c r="C553" s="75" t="s">
        <v>2915</v>
      </c>
      <c r="D553" s="76" t="s">
        <v>2748</v>
      </c>
      <c r="E553" s="76" t="s">
        <v>2916</v>
      </c>
      <c r="F553" s="76" t="s">
        <v>2917</v>
      </c>
      <c r="G553" s="75" t="s">
        <v>2918</v>
      </c>
      <c r="H553" s="76" t="s">
        <v>245</v>
      </c>
      <c r="I553" s="75"/>
      <c r="J553" s="77"/>
      <c r="K553" s="77">
        <v>43592</v>
      </c>
      <c r="L553" s="78" t="s">
        <v>2919</v>
      </c>
      <c r="M553" s="184"/>
      <c r="N553" s="115"/>
      <c r="O553" s="170">
        <v>1200</v>
      </c>
      <c r="P553" s="84"/>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c r="CN553" s="22"/>
      <c r="CO553" s="22"/>
      <c r="CP553" s="22"/>
      <c r="CQ553" s="22"/>
      <c r="CR553" s="22"/>
      <c r="CS553" s="22"/>
      <c r="CT553" s="22"/>
      <c r="CU553" s="22"/>
      <c r="CV553" s="22"/>
      <c r="CW553" s="22"/>
      <c r="CX553" s="22"/>
      <c r="CY553" s="22"/>
      <c r="CZ553" s="22"/>
      <c r="DA553" s="22"/>
      <c r="DB553" s="22"/>
      <c r="DC553" s="22"/>
      <c r="DD553" s="22"/>
      <c r="DE553" s="22"/>
      <c r="DF553" s="22"/>
      <c r="DG553" s="22"/>
      <c r="DH553" s="22"/>
      <c r="DI553" s="22"/>
      <c r="DJ553" s="22"/>
      <c r="DK553" s="22"/>
    </row>
    <row r="554" spans="1:115" s="23" customFormat="1" ht="48" customHeight="1">
      <c r="A554" s="317">
        <v>110</v>
      </c>
      <c r="B554" s="318"/>
      <c r="C554" s="75" t="s">
        <v>2864</v>
      </c>
      <c r="D554" s="76" t="s">
        <v>2748</v>
      </c>
      <c r="E554" s="76" t="s">
        <v>2865</v>
      </c>
      <c r="F554" s="76" t="s">
        <v>2920</v>
      </c>
      <c r="G554" s="75" t="s">
        <v>2921</v>
      </c>
      <c r="H554" s="76" t="s">
        <v>245</v>
      </c>
      <c r="I554" s="75"/>
      <c r="J554" s="77"/>
      <c r="K554" s="77" t="s">
        <v>2922</v>
      </c>
      <c r="L554" s="78" t="s">
        <v>2923</v>
      </c>
      <c r="M554" s="184"/>
      <c r="N554" s="115"/>
      <c r="O554" s="170">
        <v>100000</v>
      </c>
      <c r="P554" s="84"/>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22"/>
      <c r="DC554" s="22"/>
      <c r="DD554" s="22"/>
      <c r="DE554" s="22"/>
      <c r="DF554" s="22"/>
      <c r="DG554" s="22"/>
      <c r="DH554" s="22"/>
      <c r="DI554" s="22"/>
      <c r="DJ554" s="22"/>
      <c r="DK554" s="22"/>
    </row>
    <row r="555" spans="1:115" s="23" customFormat="1" ht="48" customHeight="1">
      <c r="A555" s="317">
        <v>111</v>
      </c>
      <c r="B555" s="318"/>
      <c r="C555" s="75" t="s">
        <v>2924</v>
      </c>
      <c r="D555" s="76" t="s">
        <v>2748</v>
      </c>
      <c r="E555" s="76" t="s">
        <v>2925</v>
      </c>
      <c r="F555" s="76" t="s">
        <v>2926</v>
      </c>
      <c r="G555" s="75" t="s">
        <v>2927</v>
      </c>
      <c r="H555" s="76" t="s">
        <v>245</v>
      </c>
      <c r="I555" s="75"/>
      <c r="J555" s="77"/>
      <c r="K555" s="77" t="s">
        <v>2928</v>
      </c>
      <c r="L555" s="78" t="s">
        <v>2929</v>
      </c>
      <c r="M555" s="184"/>
      <c r="N555" s="115"/>
      <c r="O555" s="170">
        <v>22961</v>
      </c>
      <c r="P555" s="84"/>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c r="CN555" s="22"/>
      <c r="CO555" s="22"/>
      <c r="CP555" s="22"/>
      <c r="CQ555" s="22"/>
      <c r="CR555" s="22"/>
      <c r="CS555" s="22"/>
      <c r="CT555" s="22"/>
      <c r="CU555" s="22"/>
      <c r="CV555" s="22"/>
      <c r="CW555" s="22"/>
      <c r="CX555" s="22"/>
      <c r="CY555" s="22"/>
      <c r="CZ555" s="22"/>
      <c r="DA555" s="22"/>
      <c r="DB555" s="22"/>
      <c r="DC555" s="22"/>
      <c r="DD555" s="22"/>
      <c r="DE555" s="22"/>
      <c r="DF555" s="22"/>
      <c r="DG555" s="22"/>
      <c r="DH555" s="22"/>
      <c r="DI555" s="22"/>
      <c r="DJ555" s="22"/>
      <c r="DK555" s="22"/>
    </row>
    <row r="556" spans="1:115" s="23" customFormat="1" ht="29.25" customHeight="1">
      <c r="A556" s="317">
        <v>112</v>
      </c>
      <c r="B556" s="318"/>
      <c r="C556" s="75" t="s">
        <v>2844</v>
      </c>
      <c r="D556" s="76" t="s">
        <v>2830</v>
      </c>
      <c r="E556" s="76" t="s">
        <v>2930</v>
      </c>
      <c r="F556" s="76" t="s">
        <v>2931</v>
      </c>
      <c r="G556" s="75" t="s">
        <v>2932</v>
      </c>
      <c r="H556" s="76" t="s">
        <v>245</v>
      </c>
      <c r="I556" s="75"/>
      <c r="J556" s="77"/>
      <c r="K556" s="77" t="s">
        <v>2933</v>
      </c>
      <c r="L556" s="78" t="s">
        <v>2934</v>
      </c>
      <c r="M556" s="184"/>
      <c r="N556" s="115"/>
      <c r="O556" s="170">
        <v>51675</v>
      </c>
      <c r="P556" s="84"/>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row>
    <row r="557" spans="1:115" s="23" customFormat="1" ht="34.5" customHeight="1">
      <c r="A557" s="317">
        <v>113</v>
      </c>
      <c r="B557" s="318"/>
      <c r="C557" s="75" t="s">
        <v>2935</v>
      </c>
      <c r="D557" s="76" t="s">
        <v>2936</v>
      </c>
      <c r="E557" s="76" t="s">
        <v>2937</v>
      </c>
      <c r="F557" s="76" t="s">
        <v>2938</v>
      </c>
      <c r="G557" s="75" t="s">
        <v>2319</v>
      </c>
      <c r="H557" s="76" t="s">
        <v>245</v>
      </c>
      <c r="I557" s="75"/>
      <c r="J557" s="77"/>
      <c r="K557" s="77" t="s">
        <v>2939</v>
      </c>
      <c r="L557" s="78" t="s">
        <v>2940</v>
      </c>
      <c r="M557" s="184"/>
      <c r="N557" s="115"/>
      <c r="O557" s="170">
        <v>30528</v>
      </c>
      <c r="P557" s="84"/>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c r="CM557" s="22"/>
      <c r="CN557" s="22"/>
      <c r="CO557" s="22"/>
      <c r="CP557" s="22"/>
      <c r="CQ557" s="22"/>
      <c r="CR557" s="22"/>
      <c r="CS557" s="22"/>
      <c r="CT557" s="22"/>
      <c r="CU557" s="22"/>
      <c r="CV557" s="22"/>
      <c r="CW557" s="22"/>
      <c r="CX557" s="22"/>
      <c r="CY557" s="22"/>
      <c r="CZ557" s="22"/>
      <c r="DA557" s="22"/>
      <c r="DB557" s="22"/>
      <c r="DC557" s="22"/>
      <c r="DD557" s="22"/>
      <c r="DE557" s="22"/>
      <c r="DF557" s="22"/>
      <c r="DG557" s="22"/>
      <c r="DH557" s="22"/>
      <c r="DI557" s="22"/>
      <c r="DJ557" s="22"/>
      <c r="DK557" s="22"/>
    </row>
    <row r="558" spans="1:115" s="23" customFormat="1" ht="29.25" customHeight="1">
      <c r="A558" s="317">
        <v>114</v>
      </c>
      <c r="B558" s="318"/>
      <c r="C558" s="75" t="s">
        <v>2941</v>
      </c>
      <c r="D558" s="76" t="s">
        <v>2936</v>
      </c>
      <c r="E558" s="76" t="s">
        <v>2942</v>
      </c>
      <c r="F558" s="76" t="s">
        <v>2943</v>
      </c>
      <c r="G558" s="75" t="s">
        <v>2944</v>
      </c>
      <c r="H558" s="76" t="s">
        <v>245</v>
      </c>
      <c r="I558" s="75"/>
      <c r="J558" s="77"/>
      <c r="K558" s="77" t="s">
        <v>2945</v>
      </c>
      <c r="L558" s="78" t="s">
        <v>2946</v>
      </c>
      <c r="M558" s="184"/>
      <c r="N558" s="115"/>
      <c r="O558" s="170">
        <v>10000</v>
      </c>
      <c r="P558" s="84"/>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c r="CM558" s="22"/>
      <c r="CN558" s="22"/>
      <c r="CO558" s="22"/>
      <c r="CP558" s="22"/>
      <c r="CQ558" s="22"/>
      <c r="CR558" s="22"/>
      <c r="CS558" s="22"/>
      <c r="CT558" s="22"/>
      <c r="CU558" s="22"/>
      <c r="CV558" s="22"/>
      <c r="CW558" s="22"/>
      <c r="CX558" s="22"/>
      <c r="CY558" s="22"/>
      <c r="CZ558" s="22"/>
      <c r="DA558" s="22"/>
      <c r="DB558" s="22"/>
      <c r="DC558" s="22"/>
      <c r="DD558" s="22"/>
      <c r="DE558" s="22"/>
      <c r="DF558" s="22"/>
      <c r="DG558" s="22"/>
      <c r="DH558" s="22"/>
      <c r="DI558" s="22"/>
      <c r="DJ558" s="22"/>
      <c r="DK558" s="22"/>
    </row>
    <row r="559" spans="1:115" s="23" customFormat="1" ht="33" customHeight="1">
      <c r="A559" s="317">
        <v>115</v>
      </c>
      <c r="B559" s="318"/>
      <c r="C559" s="75" t="s">
        <v>2445</v>
      </c>
      <c r="D559" s="76" t="s">
        <v>2947</v>
      </c>
      <c r="E559" s="76" t="s">
        <v>2446</v>
      </c>
      <c r="F559" s="76" t="s">
        <v>2447</v>
      </c>
      <c r="G559" s="75" t="s">
        <v>3040</v>
      </c>
      <c r="H559" s="76" t="s">
        <v>245</v>
      </c>
      <c r="I559" s="75"/>
      <c r="J559" s="77"/>
      <c r="K559" s="77" t="s">
        <v>2444</v>
      </c>
      <c r="L559" s="78" t="s">
        <v>2444</v>
      </c>
      <c r="M559" s="184"/>
      <c r="N559" s="115"/>
      <c r="O559" s="170">
        <v>378093</v>
      </c>
      <c r="P559" s="84"/>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c r="CN559" s="22"/>
      <c r="CO559" s="22"/>
      <c r="CP559" s="22"/>
      <c r="CQ559" s="22"/>
      <c r="CR559" s="22"/>
      <c r="CS559" s="22"/>
      <c r="CT559" s="22"/>
      <c r="CU559" s="22"/>
      <c r="CV559" s="22"/>
      <c r="CW559" s="22"/>
      <c r="CX559" s="22"/>
      <c r="CY559" s="22"/>
      <c r="CZ559" s="22"/>
      <c r="DA559" s="22"/>
      <c r="DB559" s="22"/>
      <c r="DC559" s="22"/>
      <c r="DD559" s="22"/>
      <c r="DE559" s="22"/>
      <c r="DF559" s="22"/>
      <c r="DG559" s="22"/>
      <c r="DH559" s="22"/>
      <c r="DI559" s="22"/>
      <c r="DJ559" s="22"/>
      <c r="DK559" s="22"/>
    </row>
    <row r="560" spans="1:115" s="23" customFormat="1" ht="34.5" customHeight="1">
      <c r="A560" s="317">
        <v>116</v>
      </c>
      <c r="B560" s="318"/>
      <c r="C560" s="75" t="s">
        <v>2948</v>
      </c>
      <c r="D560" s="76" t="s">
        <v>2947</v>
      </c>
      <c r="E560" s="76" t="s">
        <v>2949</v>
      </c>
      <c r="F560" s="76" t="s">
        <v>2950</v>
      </c>
      <c r="G560" s="75" t="s">
        <v>3081</v>
      </c>
      <c r="H560" s="76" t="s">
        <v>245</v>
      </c>
      <c r="I560" s="75"/>
      <c r="J560" s="77" t="s">
        <v>245</v>
      </c>
      <c r="K560" s="77" t="s">
        <v>2951</v>
      </c>
      <c r="L560" s="78" t="s">
        <v>2952</v>
      </c>
      <c r="M560" s="184"/>
      <c r="N560" s="115"/>
      <c r="O560" s="170">
        <v>17097</v>
      </c>
      <c r="P560" s="84"/>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c r="CN560" s="22"/>
      <c r="CO560" s="22"/>
      <c r="CP560" s="22"/>
      <c r="CQ560" s="22"/>
      <c r="CR560" s="22"/>
      <c r="CS560" s="22"/>
      <c r="CT560" s="22"/>
      <c r="CU560" s="22"/>
      <c r="CV560" s="22"/>
      <c r="CW560" s="22"/>
      <c r="CX560" s="22"/>
      <c r="CY560" s="22"/>
      <c r="CZ560" s="22"/>
      <c r="DA560" s="22"/>
      <c r="DB560" s="22"/>
      <c r="DC560" s="22"/>
      <c r="DD560" s="22"/>
      <c r="DE560" s="22"/>
      <c r="DF560" s="22"/>
      <c r="DG560" s="22"/>
      <c r="DH560" s="22"/>
      <c r="DI560" s="22"/>
      <c r="DJ560" s="22"/>
      <c r="DK560" s="22"/>
    </row>
    <row r="561" spans="1:115" s="21" customFormat="1" ht="20.25" customHeight="1">
      <c r="A561" s="377"/>
      <c r="B561" s="378"/>
      <c r="C561" s="67" t="s">
        <v>3080</v>
      </c>
      <c r="D561" s="79"/>
      <c r="E561" s="67"/>
      <c r="F561" s="67"/>
      <c r="G561" s="135">
        <f>O561</f>
        <v>3542223</v>
      </c>
      <c r="H561" s="80"/>
      <c r="I561" s="81"/>
      <c r="J561" s="81"/>
      <c r="K561" s="67"/>
      <c r="L561" s="67"/>
      <c r="M561" s="68"/>
      <c r="N561" s="116"/>
      <c r="O561" s="134">
        <f>SUM(O445:O560)</f>
        <v>3542223</v>
      </c>
      <c r="P561" s="84"/>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c r="AT561" s="24"/>
      <c r="AU561" s="24"/>
      <c r="AV561" s="24"/>
      <c r="AW561" s="24"/>
      <c r="AX561" s="24"/>
      <c r="AY561" s="24"/>
      <c r="AZ561" s="24"/>
      <c r="BA561" s="24"/>
      <c r="BB561" s="24"/>
      <c r="BC561" s="24"/>
      <c r="BD561" s="24"/>
      <c r="BE561" s="24"/>
      <c r="BF561" s="24"/>
      <c r="BG561" s="24"/>
      <c r="BH561" s="24"/>
      <c r="BI561" s="24"/>
      <c r="BJ561" s="24"/>
      <c r="BK561" s="24"/>
      <c r="BL561" s="24"/>
      <c r="BM561" s="24"/>
      <c r="BN561" s="24"/>
      <c r="BO561" s="24"/>
      <c r="BP561" s="24"/>
      <c r="BQ561" s="24"/>
      <c r="BR561" s="24"/>
      <c r="BS561" s="24"/>
      <c r="BT561" s="24"/>
      <c r="BU561" s="24"/>
      <c r="BV561" s="24"/>
      <c r="BW561" s="24"/>
      <c r="BX561" s="24"/>
      <c r="BY561" s="24"/>
      <c r="BZ561" s="24"/>
      <c r="CA561" s="24"/>
      <c r="CB561" s="24"/>
      <c r="CC561" s="24"/>
      <c r="CD561" s="24"/>
      <c r="CE561" s="24"/>
      <c r="CF561" s="24"/>
      <c r="CG561" s="24"/>
      <c r="CH561" s="24"/>
      <c r="CI561" s="24"/>
      <c r="CJ561" s="24"/>
      <c r="CK561" s="24"/>
      <c r="CL561" s="24"/>
      <c r="CM561" s="24"/>
      <c r="CN561" s="24"/>
      <c r="CO561" s="24"/>
      <c r="CP561" s="24"/>
      <c r="CQ561" s="24"/>
      <c r="CR561" s="24"/>
      <c r="CS561" s="24"/>
      <c r="CT561" s="24"/>
      <c r="CU561" s="24"/>
      <c r="CV561" s="24"/>
      <c r="CW561" s="24"/>
      <c r="CX561" s="24"/>
      <c r="CY561" s="24"/>
      <c r="CZ561" s="24"/>
      <c r="DA561" s="24"/>
      <c r="DB561" s="24"/>
      <c r="DC561" s="24"/>
      <c r="DD561" s="24"/>
      <c r="DE561" s="24"/>
      <c r="DF561" s="24"/>
      <c r="DG561" s="24"/>
      <c r="DH561" s="24"/>
      <c r="DI561" s="24"/>
      <c r="DJ561" s="24"/>
      <c r="DK561" s="24"/>
    </row>
    <row r="562" spans="1:115" s="23" customFormat="1" ht="18.75" customHeight="1">
      <c r="A562" s="311" t="s">
        <v>231</v>
      </c>
      <c r="B562" s="319"/>
      <c r="C562" s="319"/>
      <c r="D562" s="319"/>
      <c r="E562" s="319"/>
      <c r="F562" s="319"/>
      <c r="G562" s="319"/>
      <c r="H562" s="319"/>
      <c r="I562" s="319"/>
      <c r="J562" s="319"/>
      <c r="K562" s="319"/>
      <c r="L562" s="319"/>
      <c r="M562" s="312"/>
      <c r="N562" s="84"/>
      <c r="O562" s="49"/>
      <c r="P562" s="84"/>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c r="CN562" s="22"/>
      <c r="CO562" s="22"/>
      <c r="CP562" s="22"/>
      <c r="CQ562" s="22"/>
      <c r="CR562" s="22"/>
      <c r="CS562" s="22"/>
      <c r="CT562" s="22"/>
      <c r="CU562" s="22"/>
      <c r="CV562" s="22"/>
      <c r="CW562" s="22"/>
      <c r="CX562" s="22"/>
      <c r="CY562" s="22"/>
      <c r="CZ562" s="22"/>
      <c r="DA562" s="22"/>
      <c r="DB562" s="22"/>
      <c r="DC562" s="22"/>
      <c r="DD562" s="22"/>
      <c r="DE562" s="22"/>
      <c r="DF562" s="22"/>
      <c r="DG562" s="22"/>
      <c r="DH562" s="22"/>
      <c r="DI562" s="22"/>
      <c r="DJ562" s="22"/>
      <c r="DK562" s="22"/>
    </row>
    <row r="563" spans="1:115" s="21" customFormat="1" ht="58.5" customHeight="1">
      <c r="A563" s="311">
        <v>1</v>
      </c>
      <c r="B563" s="312"/>
      <c r="C563" s="202" t="s">
        <v>957</v>
      </c>
      <c r="D563" s="203" t="s">
        <v>958</v>
      </c>
      <c r="E563" s="204" t="s">
        <v>766</v>
      </c>
      <c r="F563" s="204" t="s">
        <v>767</v>
      </c>
      <c r="G563" s="14" t="s">
        <v>768</v>
      </c>
      <c r="H563" s="204" t="s">
        <v>245</v>
      </c>
      <c r="I563" s="203"/>
      <c r="J563" s="203"/>
      <c r="K563" s="205">
        <v>42291</v>
      </c>
      <c r="L563" s="204" t="s">
        <v>769</v>
      </c>
      <c r="M563" s="117"/>
      <c r="N563" s="118"/>
      <c r="O563" s="41">
        <v>7000</v>
      </c>
      <c r="P563" s="8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c r="AT563" s="24"/>
      <c r="AU563" s="24"/>
      <c r="AV563" s="24"/>
      <c r="AW563" s="24"/>
      <c r="AX563" s="24"/>
      <c r="AY563" s="24"/>
      <c r="AZ563" s="24"/>
      <c r="BA563" s="24"/>
      <c r="BB563" s="24"/>
      <c r="BC563" s="24"/>
      <c r="BD563" s="24"/>
      <c r="BE563" s="24"/>
      <c r="BF563" s="24"/>
      <c r="BG563" s="24"/>
      <c r="BH563" s="24"/>
      <c r="BI563" s="24"/>
      <c r="BJ563" s="24"/>
      <c r="BK563" s="24"/>
      <c r="BL563" s="24"/>
      <c r="BM563" s="24"/>
      <c r="BN563" s="24"/>
      <c r="BO563" s="24"/>
      <c r="BP563" s="24"/>
      <c r="BQ563" s="24"/>
      <c r="BR563" s="24"/>
      <c r="BS563" s="24"/>
      <c r="BT563" s="24"/>
      <c r="BU563" s="24"/>
      <c r="BV563" s="24"/>
      <c r="BW563" s="24"/>
      <c r="BX563" s="24"/>
      <c r="BY563" s="24"/>
      <c r="BZ563" s="24"/>
      <c r="CA563" s="24"/>
      <c r="CB563" s="24"/>
      <c r="CC563" s="24"/>
      <c r="CD563" s="24"/>
      <c r="CE563" s="24"/>
      <c r="CF563" s="24"/>
      <c r="CG563" s="24"/>
      <c r="CH563" s="24"/>
      <c r="CI563" s="24"/>
      <c r="CJ563" s="24"/>
      <c r="CK563" s="24"/>
      <c r="CL563" s="24"/>
      <c r="CM563" s="24"/>
      <c r="CN563" s="24"/>
      <c r="CO563" s="24"/>
      <c r="CP563" s="24"/>
      <c r="CQ563" s="24"/>
      <c r="CR563" s="24"/>
      <c r="CS563" s="24"/>
      <c r="CT563" s="24"/>
      <c r="CU563" s="24"/>
      <c r="CV563" s="24"/>
      <c r="CW563" s="24"/>
      <c r="CX563" s="24"/>
      <c r="CY563" s="24"/>
      <c r="CZ563" s="24"/>
      <c r="DA563" s="24"/>
      <c r="DB563" s="24"/>
      <c r="DC563" s="24"/>
      <c r="DD563" s="24"/>
      <c r="DE563" s="24"/>
      <c r="DF563" s="24"/>
      <c r="DG563" s="24"/>
      <c r="DH563" s="24"/>
      <c r="DI563" s="24"/>
      <c r="DJ563" s="24"/>
      <c r="DK563" s="24"/>
    </row>
    <row r="564" spans="1:115" s="21" customFormat="1" ht="60" customHeight="1">
      <c r="A564" s="311">
        <v>2</v>
      </c>
      <c r="B564" s="312"/>
      <c r="C564" s="202" t="s">
        <v>770</v>
      </c>
      <c r="D564" s="203" t="s">
        <v>771</v>
      </c>
      <c r="E564" s="204" t="s">
        <v>772</v>
      </c>
      <c r="F564" s="204" t="s">
        <v>773</v>
      </c>
      <c r="G564" s="14" t="s">
        <v>774</v>
      </c>
      <c r="H564" s="204" t="s">
        <v>245</v>
      </c>
      <c r="I564" s="203"/>
      <c r="J564" s="203"/>
      <c r="K564" s="205">
        <v>42163</v>
      </c>
      <c r="L564" s="204" t="s">
        <v>775</v>
      </c>
      <c r="M564" s="117"/>
      <c r="N564" s="118"/>
      <c r="O564" s="41">
        <v>4200</v>
      </c>
      <c r="P564" s="84"/>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c r="BF564" s="24"/>
      <c r="BG564" s="24"/>
      <c r="BH564" s="24"/>
      <c r="BI564" s="24"/>
      <c r="BJ564" s="24"/>
      <c r="BK564" s="24"/>
      <c r="BL564" s="24"/>
      <c r="BM564" s="24"/>
      <c r="BN564" s="24"/>
      <c r="BO564" s="24"/>
      <c r="BP564" s="24"/>
      <c r="BQ564" s="24"/>
      <c r="BR564" s="24"/>
      <c r="BS564" s="24"/>
      <c r="BT564" s="24"/>
      <c r="BU564" s="24"/>
      <c r="BV564" s="24"/>
      <c r="BW564" s="24"/>
      <c r="BX564" s="24"/>
      <c r="BY564" s="24"/>
      <c r="BZ564" s="24"/>
      <c r="CA564" s="24"/>
      <c r="CB564" s="24"/>
      <c r="CC564" s="24"/>
      <c r="CD564" s="24"/>
      <c r="CE564" s="24"/>
      <c r="CF564" s="24"/>
      <c r="CG564" s="24"/>
      <c r="CH564" s="24"/>
      <c r="CI564" s="24"/>
      <c r="CJ564" s="24"/>
      <c r="CK564" s="24"/>
      <c r="CL564" s="24"/>
      <c r="CM564" s="24"/>
      <c r="CN564" s="24"/>
      <c r="CO564" s="24"/>
      <c r="CP564" s="24"/>
      <c r="CQ564" s="24"/>
      <c r="CR564" s="24"/>
      <c r="CS564" s="24"/>
      <c r="CT564" s="24"/>
      <c r="CU564" s="24"/>
      <c r="CV564" s="24"/>
      <c r="CW564" s="24"/>
      <c r="CX564" s="24"/>
      <c r="CY564" s="24"/>
      <c r="CZ564" s="24"/>
      <c r="DA564" s="24"/>
      <c r="DB564" s="24"/>
      <c r="DC564" s="24"/>
      <c r="DD564" s="24"/>
      <c r="DE564" s="24"/>
      <c r="DF564" s="24"/>
      <c r="DG564" s="24"/>
      <c r="DH564" s="24"/>
      <c r="DI564" s="24"/>
      <c r="DJ564" s="24"/>
      <c r="DK564" s="24"/>
    </row>
    <row r="565" spans="1:115" s="21" customFormat="1" ht="52.5" customHeight="1">
      <c r="A565" s="311">
        <v>3</v>
      </c>
      <c r="B565" s="312"/>
      <c r="C565" s="202" t="s">
        <v>776</v>
      </c>
      <c r="D565" s="203" t="s">
        <v>777</v>
      </c>
      <c r="E565" s="204" t="s">
        <v>778</v>
      </c>
      <c r="F565" s="204" t="s">
        <v>779</v>
      </c>
      <c r="G565" s="14" t="s">
        <v>780</v>
      </c>
      <c r="H565" s="204" t="s">
        <v>245</v>
      </c>
      <c r="I565" s="203"/>
      <c r="J565" s="203"/>
      <c r="K565" s="205">
        <v>42406</v>
      </c>
      <c r="L565" s="204" t="s">
        <v>1293</v>
      </c>
      <c r="M565" s="117"/>
      <c r="N565" s="118"/>
      <c r="O565" s="41">
        <v>237834.142</v>
      </c>
      <c r="P565" s="8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c r="AY565" s="24"/>
      <c r="AZ565" s="24"/>
      <c r="BA565" s="24"/>
      <c r="BB565" s="24"/>
      <c r="BC565" s="24"/>
      <c r="BD565" s="24"/>
      <c r="BE565" s="24"/>
      <c r="BF565" s="24"/>
      <c r="BG565" s="24"/>
      <c r="BH565" s="24"/>
      <c r="BI565" s="24"/>
      <c r="BJ565" s="24"/>
      <c r="BK565" s="24"/>
      <c r="BL565" s="24"/>
      <c r="BM565" s="24"/>
      <c r="BN565" s="24"/>
      <c r="BO565" s="24"/>
      <c r="BP565" s="24"/>
      <c r="BQ565" s="24"/>
      <c r="BR565" s="24"/>
      <c r="BS565" s="24"/>
      <c r="BT565" s="24"/>
      <c r="BU565" s="24"/>
      <c r="BV565" s="24"/>
      <c r="BW565" s="24"/>
      <c r="BX565" s="24"/>
      <c r="BY565" s="24"/>
      <c r="BZ565" s="24"/>
      <c r="CA565" s="24"/>
      <c r="CB565" s="24"/>
      <c r="CC565" s="24"/>
      <c r="CD565" s="24"/>
      <c r="CE565" s="24"/>
      <c r="CF565" s="24"/>
      <c r="CG565" s="24"/>
      <c r="CH565" s="24"/>
      <c r="CI565" s="24"/>
      <c r="CJ565" s="24"/>
      <c r="CK565" s="24"/>
      <c r="CL565" s="24"/>
      <c r="CM565" s="24"/>
      <c r="CN565" s="24"/>
      <c r="CO565" s="24"/>
      <c r="CP565" s="24"/>
      <c r="CQ565" s="24"/>
      <c r="CR565" s="24"/>
      <c r="CS565" s="24"/>
      <c r="CT565" s="24"/>
      <c r="CU565" s="24"/>
      <c r="CV565" s="24"/>
      <c r="CW565" s="24"/>
      <c r="CX565" s="24"/>
      <c r="CY565" s="24"/>
      <c r="CZ565" s="24"/>
      <c r="DA565" s="24"/>
      <c r="DB565" s="24"/>
      <c r="DC565" s="24"/>
      <c r="DD565" s="24"/>
      <c r="DE565" s="24"/>
      <c r="DF565" s="24"/>
      <c r="DG565" s="24"/>
      <c r="DH565" s="24"/>
      <c r="DI565" s="24"/>
      <c r="DJ565" s="24"/>
      <c r="DK565" s="24"/>
    </row>
    <row r="566" spans="1:115" s="21" customFormat="1" ht="57.75" customHeight="1">
      <c r="A566" s="311">
        <v>4</v>
      </c>
      <c r="B566" s="312"/>
      <c r="C566" s="202" t="s">
        <v>253</v>
      </c>
      <c r="D566" s="203" t="s">
        <v>254</v>
      </c>
      <c r="E566" s="204" t="s">
        <v>1095</v>
      </c>
      <c r="F566" s="204" t="s">
        <v>1096</v>
      </c>
      <c r="G566" s="14" t="s">
        <v>1514</v>
      </c>
      <c r="H566" s="204" t="s">
        <v>245</v>
      </c>
      <c r="I566" s="203"/>
      <c r="J566" s="203"/>
      <c r="K566" s="205">
        <v>42910</v>
      </c>
      <c r="L566" s="204" t="s">
        <v>985</v>
      </c>
      <c r="M566" s="117"/>
      <c r="N566" s="118"/>
      <c r="O566" s="41">
        <v>74000</v>
      </c>
      <c r="P566" s="8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c r="BF566" s="24"/>
      <c r="BG566" s="24"/>
      <c r="BH566" s="24"/>
      <c r="BI566" s="24"/>
      <c r="BJ566" s="24"/>
      <c r="BK566" s="24"/>
      <c r="BL566" s="24"/>
      <c r="BM566" s="24"/>
      <c r="BN566" s="24"/>
      <c r="BO566" s="24"/>
      <c r="BP566" s="24"/>
      <c r="BQ566" s="24"/>
      <c r="BR566" s="24"/>
      <c r="BS566" s="24"/>
      <c r="BT566" s="24"/>
      <c r="BU566" s="24"/>
      <c r="BV566" s="24"/>
      <c r="BW566" s="24"/>
      <c r="BX566" s="24"/>
      <c r="BY566" s="24"/>
      <c r="BZ566" s="24"/>
      <c r="CA566" s="24"/>
      <c r="CB566" s="24"/>
      <c r="CC566" s="24"/>
      <c r="CD566" s="24"/>
      <c r="CE566" s="24"/>
      <c r="CF566" s="24"/>
      <c r="CG566" s="24"/>
      <c r="CH566" s="24"/>
      <c r="CI566" s="24"/>
      <c r="CJ566" s="24"/>
      <c r="CK566" s="24"/>
      <c r="CL566" s="24"/>
      <c r="CM566" s="24"/>
      <c r="CN566" s="24"/>
      <c r="CO566" s="24"/>
      <c r="CP566" s="24"/>
      <c r="CQ566" s="24"/>
      <c r="CR566" s="24"/>
      <c r="CS566" s="24"/>
      <c r="CT566" s="24"/>
      <c r="CU566" s="24"/>
      <c r="CV566" s="24"/>
      <c r="CW566" s="24"/>
      <c r="CX566" s="24"/>
      <c r="CY566" s="24"/>
      <c r="CZ566" s="24"/>
      <c r="DA566" s="24"/>
      <c r="DB566" s="24"/>
      <c r="DC566" s="24"/>
      <c r="DD566" s="24"/>
      <c r="DE566" s="24"/>
      <c r="DF566" s="24"/>
      <c r="DG566" s="24"/>
      <c r="DH566" s="24"/>
      <c r="DI566" s="24"/>
      <c r="DJ566" s="24"/>
      <c r="DK566" s="24"/>
    </row>
    <row r="567" spans="1:115" s="21" customFormat="1" ht="47.25" customHeight="1">
      <c r="A567" s="311">
        <v>5</v>
      </c>
      <c r="B567" s="312"/>
      <c r="C567" s="202" t="s">
        <v>770</v>
      </c>
      <c r="D567" s="203" t="s">
        <v>771</v>
      </c>
      <c r="E567" s="204" t="s">
        <v>986</v>
      </c>
      <c r="F567" s="204" t="s">
        <v>987</v>
      </c>
      <c r="G567" s="14" t="s">
        <v>988</v>
      </c>
      <c r="H567" s="204" t="s">
        <v>245</v>
      </c>
      <c r="I567" s="203"/>
      <c r="J567" s="203"/>
      <c r="K567" s="205">
        <v>42912</v>
      </c>
      <c r="L567" s="204" t="s">
        <v>989</v>
      </c>
      <c r="M567" s="117"/>
      <c r="N567" s="118"/>
      <c r="O567" s="41">
        <v>4900</v>
      </c>
      <c r="P567" s="8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c r="AT567" s="24"/>
      <c r="AU567" s="24"/>
      <c r="AV567" s="24"/>
      <c r="AW567" s="24"/>
      <c r="AX567" s="24"/>
      <c r="AY567" s="24"/>
      <c r="AZ567" s="24"/>
      <c r="BA567" s="24"/>
      <c r="BB567" s="24"/>
      <c r="BC567" s="24"/>
      <c r="BD567" s="24"/>
      <c r="BE567" s="24"/>
      <c r="BF567" s="24"/>
      <c r="BG567" s="24"/>
      <c r="BH567" s="24"/>
      <c r="BI567" s="24"/>
      <c r="BJ567" s="24"/>
      <c r="BK567" s="24"/>
      <c r="BL567" s="24"/>
      <c r="BM567" s="24"/>
      <c r="BN567" s="24"/>
      <c r="BO567" s="24"/>
      <c r="BP567" s="24"/>
      <c r="BQ567" s="24"/>
      <c r="BR567" s="24"/>
      <c r="BS567" s="24"/>
      <c r="BT567" s="24"/>
      <c r="BU567" s="24"/>
      <c r="BV567" s="24"/>
      <c r="BW567" s="24"/>
      <c r="BX567" s="24"/>
      <c r="BY567" s="24"/>
      <c r="BZ567" s="24"/>
      <c r="CA567" s="24"/>
      <c r="CB567" s="24"/>
      <c r="CC567" s="24"/>
      <c r="CD567" s="24"/>
      <c r="CE567" s="24"/>
      <c r="CF567" s="24"/>
      <c r="CG567" s="24"/>
      <c r="CH567" s="24"/>
      <c r="CI567" s="24"/>
      <c r="CJ567" s="24"/>
      <c r="CK567" s="24"/>
      <c r="CL567" s="24"/>
      <c r="CM567" s="24"/>
      <c r="CN567" s="24"/>
      <c r="CO567" s="24"/>
      <c r="CP567" s="24"/>
      <c r="CQ567" s="24"/>
      <c r="CR567" s="24"/>
      <c r="CS567" s="24"/>
      <c r="CT567" s="24"/>
      <c r="CU567" s="24"/>
      <c r="CV567" s="24"/>
      <c r="CW567" s="24"/>
      <c r="CX567" s="24"/>
      <c r="CY567" s="24"/>
      <c r="CZ567" s="24"/>
      <c r="DA567" s="24"/>
      <c r="DB567" s="24"/>
      <c r="DC567" s="24"/>
      <c r="DD567" s="24"/>
      <c r="DE567" s="24"/>
      <c r="DF567" s="24"/>
      <c r="DG567" s="24"/>
      <c r="DH567" s="24"/>
      <c r="DI567" s="24"/>
      <c r="DJ567" s="24"/>
      <c r="DK567" s="24"/>
    </row>
    <row r="568" spans="1:115" s="21" customFormat="1" ht="47.25" customHeight="1">
      <c r="A568" s="311">
        <v>6</v>
      </c>
      <c r="B568" s="312"/>
      <c r="C568" s="202" t="s">
        <v>851</v>
      </c>
      <c r="D568" s="203" t="s">
        <v>852</v>
      </c>
      <c r="E568" s="204" t="s">
        <v>853</v>
      </c>
      <c r="F568" s="204" t="s">
        <v>854</v>
      </c>
      <c r="G568" s="14" t="s">
        <v>855</v>
      </c>
      <c r="H568" s="204" t="s">
        <v>174</v>
      </c>
      <c r="I568" s="203"/>
      <c r="J568" s="203"/>
      <c r="K568" s="205">
        <v>43000</v>
      </c>
      <c r="L568" s="204" t="s">
        <v>821</v>
      </c>
      <c r="M568" s="117"/>
      <c r="N568" s="118"/>
      <c r="O568" s="41">
        <v>2148.85</v>
      </c>
      <c r="P568" s="8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c r="AT568" s="24"/>
      <c r="AU568" s="24"/>
      <c r="AV568" s="24"/>
      <c r="AW568" s="24"/>
      <c r="AX568" s="24"/>
      <c r="AY568" s="24"/>
      <c r="AZ568" s="24"/>
      <c r="BA568" s="24"/>
      <c r="BB568" s="24"/>
      <c r="BC568" s="24"/>
      <c r="BD568" s="24"/>
      <c r="BE568" s="24"/>
      <c r="BF568" s="24"/>
      <c r="BG568" s="24"/>
      <c r="BH568" s="24"/>
      <c r="BI568" s="24"/>
      <c r="BJ568" s="24"/>
      <c r="BK568" s="24"/>
      <c r="BL568" s="24"/>
      <c r="BM568" s="24"/>
      <c r="BN568" s="24"/>
      <c r="BO568" s="24"/>
      <c r="BP568" s="24"/>
      <c r="BQ568" s="24"/>
      <c r="BR568" s="24"/>
      <c r="BS568" s="24"/>
      <c r="BT568" s="24"/>
      <c r="BU568" s="24"/>
      <c r="BV568" s="24"/>
      <c r="BW568" s="24"/>
      <c r="BX568" s="24"/>
      <c r="BY568" s="24"/>
      <c r="BZ568" s="24"/>
      <c r="CA568" s="24"/>
      <c r="CB568" s="24"/>
      <c r="CC568" s="24"/>
      <c r="CD568" s="24"/>
      <c r="CE568" s="24"/>
      <c r="CF568" s="24"/>
      <c r="CG568" s="24"/>
      <c r="CH568" s="24"/>
      <c r="CI568" s="24"/>
      <c r="CJ568" s="24"/>
      <c r="CK568" s="24"/>
      <c r="CL568" s="24"/>
      <c r="CM568" s="24"/>
      <c r="CN568" s="24"/>
      <c r="CO568" s="24"/>
      <c r="CP568" s="24"/>
      <c r="CQ568" s="24"/>
      <c r="CR568" s="24"/>
      <c r="CS568" s="24"/>
      <c r="CT568" s="24"/>
      <c r="CU568" s="24"/>
      <c r="CV568" s="24"/>
      <c r="CW568" s="24"/>
      <c r="CX568" s="24"/>
      <c r="CY568" s="24"/>
      <c r="CZ568" s="24"/>
      <c r="DA568" s="24"/>
      <c r="DB568" s="24"/>
      <c r="DC568" s="24"/>
      <c r="DD568" s="24"/>
      <c r="DE568" s="24"/>
      <c r="DF568" s="24"/>
      <c r="DG568" s="24"/>
      <c r="DH568" s="24"/>
      <c r="DI568" s="24"/>
      <c r="DJ568" s="24"/>
      <c r="DK568" s="24"/>
    </row>
    <row r="569" spans="1:115" s="21" customFormat="1" ht="58.5" customHeight="1">
      <c r="A569" s="311">
        <v>7</v>
      </c>
      <c r="B569" s="312"/>
      <c r="C569" s="202" t="s">
        <v>1006</v>
      </c>
      <c r="D569" s="203" t="s">
        <v>1007</v>
      </c>
      <c r="E569" s="204" t="s">
        <v>1008</v>
      </c>
      <c r="F569" s="204" t="s">
        <v>1009</v>
      </c>
      <c r="G569" s="14" t="s">
        <v>1010</v>
      </c>
      <c r="H569" s="204" t="s">
        <v>245</v>
      </c>
      <c r="I569" s="203"/>
      <c r="J569" s="203"/>
      <c r="K569" s="205">
        <v>43369</v>
      </c>
      <c r="L569" s="204" t="s">
        <v>1011</v>
      </c>
      <c r="M569" s="117"/>
      <c r="N569" s="118"/>
      <c r="O569" s="41">
        <v>15610</v>
      </c>
      <c r="P569" s="8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c r="BF569" s="24"/>
      <c r="BG569" s="24"/>
      <c r="BH569" s="24"/>
      <c r="BI569" s="24"/>
      <c r="BJ569" s="24"/>
      <c r="BK569" s="24"/>
      <c r="BL569" s="24"/>
      <c r="BM569" s="24"/>
      <c r="BN569" s="24"/>
      <c r="BO569" s="24"/>
      <c r="BP569" s="24"/>
      <c r="BQ569" s="24"/>
      <c r="BR569" s="24"/>
      <c r="BS569" s="24"/>
      <c r="BT569" s="24"/>
      <c r="BU569" s="24"/>
      <c r="BV569" s="24"/>
      <c r="BW569" s="24"/>
      <c r="BX569" s="24"/>
      <c r="BY569" s="24"/>
      <c r="BZ569" s="24"/>
      <c r="CA569" s="24"/>
      <c r="CB569" s="24"/>
      <c r="CC569" s="24"/>
      <c r="CD569" s="24"/>
      <c r="CE569" s="24"/>
      <c r="CF569" s="24"/>
      <c r="CG569" s="24"/>
      <c r="CH569" s="24"/>
      <c r="CI569" s="24"/>
      <c r="CJ569" s="24"/>
      <c r="CK569" s="24"/>
      <c r="CL569" s="24"/>
      <c r="CM569" s="24"/>
      <c r="CN569" s="24"/>
      <c r="CO569" s="24"/>
      <c r="CP569" s="24"/>
      <c r="CQ569" s="24"/>
      <c r="CR569" s="24"/>
      <c r="CS569" s="24"/>
      <c r="CT569" s="24"/>
      <c r="CU569" s="24"/>
      <c r="CV569" s="24"/>
      <c r="CW569" s="24"/>
      <c r="CX569" s="24"/>
      <c r="CY569" s="24"/>
      <c r="CZ569" s="24"/>
      <c r="DA569" s="24"/>
      <c r="DB569" s="24"/>
      <c r="DC569" s="24"/>
      <c r="DD569" s="24"/>
      <c r="DE569" s="24"/>
      <c r="DF569" s="24"/>
      <c r="DG569" s="24"/>
      <c r="DH569" s="24"/>
      <c r="DI569" s="24"/>
      <c r="DJ569" s="24"/>
      <c r="DK569" s="24"/>
    </row>
    <row r="570" spans="1:115" s="21" customFormat="1" ht="60" customHeight="1">
      <c r="A570" s="311">
        <v>8</v>
      </c>
      <c r="B570" s="312"/>
      <c r="C570" s="202" t="s">
        <v>1006</v>
      </c>
      <c r="D570" s="203" t="s">
        <v>1007</v>
      </c>
      <c r="E570" s="204" t="s">
        <v>1008</v>
      </c>
      <c r="F570" s="204" t="s">
        <v>1012</v>
      </c>
      <c r="G570" s="14" t="s">
        <v>1013</v>
      </c>
      <c r="H570" s="204" t="s">
        <v>245</v>
      </c>
      <c r="I570" s="203"/>
      <c r="J570" s="203"/>
      <c r="K570" s="205" t="s">
        <v>1660</v>
      </c>
      <c r="L570" s="204" t="s">
        <v>1014</v>
      </c>
      <c r="M570" s="117"/>
      <c r="N570" s="118"/>
      <c r="O570" s="41">
        <v>13000</v>
      </c>
      <c r="P570" s="8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c r="AT570" s="24"/>
      <c r="AU570" s="24"/>
      <c r="AV570" s="24"/>
      <c r="AW570" s="24"/>
      <c r="AX570" s="24"/>
      <c r="AY570" s="24"/>
      <c r="AZ570" s="24"/>
      <c r="BA570" s="24"/>
      <c r="BB570" s="24"/>
      <c r="BC570" s="24"/>
      <c r="BD570" s="24"/>
      <c r="BE570" s="24"/>
      <c r="BF570" s="24"/>
      <c r="BG570" s="24"/>
      <c r="BH570" s="24"/>
      <c r="BI570" s="24"/>
      <c r="BJ570" s="24"/>
      <c r="BK570" s="24"/>
      <c r="BL570" s="24"/>
      <c r="BM570" s="24"/>
      <c r="BN570" s="24"/>
      <c r="BO570" s="24"/>
      <c r="BP570" s="24"/>
      <c r="BQ570" s="24"/>
      <c r="BR570" s="24"/>
      <c r="BS570" s="24"/>
      <c r="BT570" s="24"/>
      <c r="BU570" s="24"/>
      <c r="BV570" s="24"/>
      <c r="BW570" s="24"/>
      <c r="BX570" s="24"/>
      <c r="BY570" s="24"/>
      <c r="BZ570" s="24"/>
      <c r="CA570" s="24"/>
      <c r="CB570" s="24"/>
      <c r="CC570" s="24"/>
      <c r="CD570" s="24"/>
      <c r="CE570" s="24"/>
      <c r="CF570" s="24"/>
      <c r="CG570" s="24"/>
      <c r="CH570" s="24"/>
      <c r="CI570" s="24"/>
      <c r="CJ570" s="24"/>
      <c r="CK570" s="24"/>
      <c r="CL570" s="24"/>
      <c r="CM570" s="24"/>
      <c r="CN570" s="24"/>
      <c r="CO570" s="24"/>
      <c r="CP570" s="24"/>
      <c r="CQ570" s="24"/>
      <c r="CR570" s="24"/>
      <c r="CS570" s="24"/>
      <c r="CT570" s="24"/>
      <c r="CU570" s="24"/>
      <c r="CV570" s="24"/>
      <c r="CW570" s="24"/>
      <c r="CX570" s="24"/>
      <c r="CY570" s="24"/>
      <c r="CZ570" s="24"/>
      <c r="DA570" s="24"/>
      <c r="DB570" s="24"/>
      <c r="DC570" s="24"/>
      <c r="DD570" s="24"/>
      <c r="DE570" s="24"/>
      <c r="DF570" s="24"/>
      <c r="DG570" s="24"/>
      <c r="DH570" s="24"/>
      <c r="DI570" s="24"/>
      <c r="DJ570" s="24"/>
      <c r="DK570" s="24"/>
    </row>
    <row r="571" spans="1:115" s="21" customFormat="1" ht="51.75" customHeight="1">
      <c r="A571" s="311">
        <v>9</v>
      </c>
      <c r="B571" s="312"/>
      <c r="C571" s="202" t="s">
        <v>1006</v>
      </c>
      <c r="D571" s="203" t="s">
        <v>1007</v>
      </c>
      <c r="E571" s="204" t="s">
        <v>1008</v>
      </c>
      <c r="F571" s="204" t="s">
        <v>1015</v>
      </c>
      <c r="G571" s="14" t="s">
        <v>1016</v>
      </c>
      <c r="H571" s="204" t="s">
        <v>245</v>
      </c>
      <c r="I571" s="203"/>
      <c r="J571" s="203"/>
      <c r="K571" s="205" t="s">
        <v>1660</v>
      </c>
      <c r="L571" s="204" t="s">
        <v>1017</v>
      </c>
      <c r="M571" s="117"/>
      <c r="N571" s="118"/>
      <c r="O571" s="41">
        <v>23400</v>
      </c>
      <c r="P571" s="8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c r="BS571" s="24"/>
      <c r="BT571" s="24"/>
      <c r="BU571" s="24"/>
      <c r="BV571" s="24"/>
      <c r="BW571" s="24"/>
      <c r="BX571" s="24"/>
      <c r="BY571" s="24"/>
      <c r="BZ571" s="24"/>
      <c r="CA571" s="24"/>
      <c r="CB571" s="24"/>
      <c r="CC571" s="24"/>
      <c r="CD571" s="24"/>
      <c r="CE571" s="24"/>
      <c r="CF571" s="24"/>
      <c r="CG571" s="24"/>
      <c r="CH571" s="24"/>
      <c r="CI571" s="24"/>
      <c r="CJ571" s="24"/>
      <c r="CK571" s="24"/>
      <c r="CL571" s="24"/>
      <c r="CM571" s="24"/>
      <c r="CN571" s="24"/>
      <c r="CO571" s="24"/>
      <c r="CP571" s="24"/>
      <c r="CQ571" s="24"/>
      <c r="CR571" s="24"/>
      <c r="CS571" s="24"/>
      <c r="CT571" s="24"/>
      <c r="CU571" s="24"/>
      <c r="CV571" s="24"/>
      <c r="CW571" s="24"/>
      <c r="CX571" s="24"/>
      <c r="CY571" s="24"/>
      <c r="CZ571" s="24"/>
      <c r="DA571" s="24"/>
      <c r="DB571" s="24"/>
      <c r="DC571" s="24"/>
      <c r="DD571" s="24"/>
      <c r="DE571" s="24"/>
      <c r="DF571" s="24"/>
      <c r="DG571" s="24"/>
      <c r="DH571" s="24"/>
      <c r="DI571" s="24"/>
      <c r="DJ571" s="24"/>
      <c r="DK571" s="24"/>
    </row>
    <row r="572" spans="1:115" s="21" customFormat="1" ht="57.75" customHeight="1">
      <c r="A572" s="311">
        <v>10</v>
      </c>
      <c r="B572" s="312"/>
      <c r="C572" s="7" t="s">
        <v>1006</v>
      </c>
      <c r="D572" s="75" t="s">
        <v>1007</v>
      </c>
      <c r="E572" s="76" t="s">
        <v>1008</v>
      </c>
      <c r="F572" s="76" t="s">
        <v>1018</v>
      </c>
      <c r="G572" s="14" t="s">
        <v>1019</v>
      </c>
      <c r="H572" s="76" t="s">
        <v>245</v>
      </c>
      <c r="I572" s="75"/>
      <c r="J572" s="75"/>
      <c r="K572" s="77" t="s">
        <v>1660</v>
      </c>
      <c r="L572" s="76" t="s">
        <v>1020</v>
      </c>
      <c r="M572" s="117"/>
      <c r="N572" s="119"/>
      <c r="O572" s="41">
        <v>300980</v>
      </c>
      <c r="P572" s="8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c r="BN572" s="24"/>
      <c r="BO572" s="24"/>
      <c r="BP572" s="24"/>
      <c r="BQ572" s="24"/>
      <c r="BR572" s="24"/>
      <c r="BS572" s="24"/>
      <c r="BT572" s="24"/>
      <c r="BU572" s="24"/>
      <c r="BV572" s="24"/>
      <c r="BW572" s="24"/>
      <c r="BX572" s="24"/>
      <c r="BY572" s="24"/>
      <c r="BZ572" s="24"/>
      <c r="CA572" s="24"/>
      <c r="CB572" s="24"/>
      <c r="CC572" s="24"/>
      <c r="CD572" s="24"/>
      <c r="CE572" s="24"/>
      <c r="CF572" s="24"/>
      <c r="CG572" s="24"/>
      <c r="CH572" s="24"/>
      <c r="CI572" s="24"/>
      <c r="CJ572" s="24"/>
      <c r="CK572" s="24"/>
      <c r="CL572" s="24"/>
      <c r="CM572" s="24"/>
      <c r="CN572" s="24"/>
      <c r="CO572" s="24"/>
      <c r="CP572" s="24"/>
      <c r="CQ572" s="24"/>
      <c r="CR572" s="24"/>
      <c r="CS572" s="24"/>
      <c r="CT572" s="24"/>
      <c r="CU572" s="24"/>
      <c r="CV572" s="24"/>
      <c r="CW572" s="24"/>
      <c r="CX572" s="24"/>
      <c r="CY572" s="24"/>
      <c r="CZ572" s="24"/>
      <c r="DA572" s="24"/>
      <c r="DB572" s="24"/>
      <c r="DC572" s="24"/>
      <c r="DD572" s="24"/>
      <c r="DE572" s="24"/>
      <c r="DF572" s="24"/>
      <c r="DG572" s="24"/>
      <c r="DH572" s="24"/>
      <c r="DI572" s="24"/>
      <c r="DJ572" s="24"/>
      <c r="DK572" s="24"/>
    </row>
    <row r="573" spans="1:115" s="21" customFormat="1" ht="57" customHeight="1">
      <c r="A573" s="311">
        <v>11</v>
      </c>
      <c r="B573" s="312"/>
      <c r="C573" s="7" t="s">
        <v>1753</v>
      </c>
      <c r="D573" s="75" t="s">
        <v>1754</v>
      </c>
      <c r="E573" s="76" t="s">
        <v>1755</v>
      </c>
      <c r="F573" s="76" t="s">
        <v>1756</v>
      </c>
      <c r="G573" s="14" t="s">
        <v>1757</v>
      </c>
      <c r="H573" s="76" t="s">
        <v>245</v>
      </c>
      <c r="I573" s="75"/>
      <c r="J573" s="75"/>
      <c r="K573" s="77">
        <v>43577</v>
      </c>
      <c r="L573" s="76" t="s">
        <v>1758</v>
      </c>
      <c r="M573" s="37"/>
      <c r="N573" s="91"/>
      <c r="O573" s="41">
        <v>106000</v>
      </c>
      <c r="P573" s="8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c r="BU573" s="24"/>
      <c r="BV573" s="24"/>
      <c r="BW573" s="24"/>
      <c r="BX573" s="24"/>
      <c r="BY573" s="24"/>
      <c r="BZ573" s="24"/>
      <c r="CA573" s="24"/>
      <c r="CB573" s="24"/>
      <c r="CC573" s="24"/>
      <c r="CD573" s="24"/>
      <c r="CE573" s="24"/>
      <c r="CF573" s="24"/>
      <c r="CG573" s="24"/>
      <c r="CH573" s="24"/>
      <c r="CI573" s="24"/>
      <c r="CJ573" s="24"/>
      <c r="CK573" s="24"/>
      <c r="CL573" s="24"/>
      <c r="CM573" s="24"/>
      <c r="CN573" s="24"/>
      <c r="CO573" s="24"/>
      <c r="CP573" s="24"/>
      <c r="CQ573" s="24"/>
      <c r="CR573" s="24"/>
      <c r="CS573" s="24"/>
      <c r="CT573" s="24"/>
      <c r="CU573" s="24"/>
      <c r="CV573" s="24"/>
      <c r="CW573" s="24"/>
      <c r="CX573" s="24"/>
      <c r="CY573" s="24"/>
      <c r="CZ573" s="24"/>
      <c r="DA573" s="24"/>
      <c r="DB573" s="24"/>
      <c r="DC573" s="24"/>
      <c r="DD573" s="24"/>
      <c r="DE573" s="24"/>
      <c r="DF573" s="24"/>
      <c r="DG573" s="24"/>
      <c r="DH573" s="24"/>
      <c r="DI573" s="24"/>
      <c r="DJ573" s="24"/>
      <c r="DK573" s="24"/>
    </row>
    <row r="574" spans="1:115" s="21" customFormat="1" ht="54" customHeight="1">
      <c r="A574" s="311">
        <v>12</v>
      </c>
      <c r="B574" s="312"/>
      <c r="C574" s="7" t="s">
        <v>1794</v>
      </c>
      <c r="D574" s="75" t="s">
        <v>1795</v>
      </c>
      <c r="E574" s="76" t="s">
        <v>1796</v>
      </c>
      <c r="F574" s="76" t="s">
        <v>1797</v>
      </c>
      <c r="G574" s="14" t="s">
        <v>1798</v>
      </c>
      <c r="H574" s="76" t="s">
        <v>245</v>
      </c>
      <c r="I574" s="75"/>
      <c r="J574" s="75"/>
      <c r="K574" s="77">
        <v>43612</v>
      </c>
      <c r="L574" s="76" t="s">
        <v>1822</v>
      </c>
      <c r="M574" s="38"/>
      <c r="N574" s="118"/>
      <c r="O574" s="41">
        <v>40000</v>
      </c>
      <c r="P574" s="8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24"/>
      <c r="BM574" s="24"/>
      <c r="BN574" s="24"/>
      <c r="BO574" s="24"/>
      <c r="BP574" s="24"/>
      <c r="BQ574" s="24"/>
      <c r="BR574" s="24"/>
      <c r="BS574" s="24"/>
      <c r="BT574" s="24"/>
      <c r="BU574" s="24"/>
      <c r="BV574" s="24"/>
      <c r="BW574" s="24"/>
      <c r="BX574" s="24"/>
      <c r="BY574" s="24"/>
      <c r="BZ574" s="24"/>
      <c r="CA574" s="24"/>
      <c r="CB574" s="24"/>
      <c r="CC574" s="24"/>
      <c r="CD574" s="24"/>
      <c r="CE574" s="24"/>
      <c r="CF574" s="24"/>
      <c r="CG574" s="24"/>
      <c r="CH574" s="24"/>
      <c r="CI574" s="24"/>
      <c r="CJ574" s="24"/>
      <c r="CK574" s="24"/>
      <c r="CL574" s="24"/>
      <c r="CM574" s="24"/>
      <c r="CN574" s="24"/>
      <c r="CO574" s="24"/>
      <c r="CP574" s="24"/>
      <c r="CQ574" s="24"/>
      <c r="CR574" s="24"/>
      <c r="CS574" s="24"/>
      <c r="CT574" s="24"/>
      <c r="CU574" s="24"/>
      <c r="CV574" s="24"/>
      <c r="CW574" s="24"/>
      <c r="CX574" s="24"/>
      <c r="CY574" s="24"/>
      <c r="CZ574" s="24"/>
      <c r="DA574" s="24"/>
      <c r="DB574" s="24"/>
      <c r="DC574" s="24"/>
      <c r="DD574" s="24"/>
      <c r="DE574" s="24"/>
      <c r="DF574" s="24"/>
      <c r="DG574" s="24"/>
      <c r="DH574" s="24"/>
      <c r="DI574" s="24"/>
      <c r="DJ574" s="24"/>
      <c r="DK574" s="24"/>
    </row>
    <row r="575" spans="1:115" s="21" customFormat="1" ht="57.75" customHeight="1">
      <c r="A575" s="311">
        <v>13</v>
      </c>
      <c r="B575" s="312"/>
      <c r="C575" s="7" t="s">
        <v>1794</v>
      </c>
      <c r="D575" s="75" t="s">
        <v>1795</v>
      </c>
      <c r="E575" s="76" t="s">
        <v>1796</v>
      </c>
      <c r="F575" s="76" t="s">
        <v>1799</v>
      </c>
      <c r="G575" s="14" t="s">
        <v>1798</v>
      </c>
      <c r="H575" s="76" t="s">
        <v>245</v>
      </c>
      <c r="I575" s="75"/>
      <c r="J575" s="75"/>
      <c r="K575" s="77">
        <v>43612</v>
      </c>
      <c r="L575" s="76" t="s">
        <v>1823</v>
      </c>
      <c r="M575" s="38"/>
      <c r="N575" s="91"/>
      <c r="O575" s="41">
        <v>40000</v>
      </c>
      <c r="P575" s="8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c r="BS575" s="24"/>
      <c r="BT575" s="24"/>
      <c r="BU575" s="24"/>
      <c r="BV575" s="24"/>
      <c r="BW575" s="24"/>
      <c r="BX575" s="24"/>
      <c r="BY575" s="24"/>
      <c r="BZ575" s="24"/>
      <c r="CA575" s="24"/>
      <c r="CB575" s="24"/>
      <c r="CC575" s="24"/>
      <c r="CD575" s="24"/>
      <c r="CE575" s="24"/>
      <c r="CF575" s="24"/>
      <c r="CG575" s="24"/>
      <c r="CH575" s="24"/>
      <c r="CI575" s="24"/>
      <c r="CJ575" s="24"/>
      <c r="CK575" s="24"/>
      <c r="CL575" s="24"/>
      <c r="CM575" s="24"/>
      <c r="CN575" s="24"/>
      <c r="CO575" s="24"/>
      <c r="CP575" s="24"/>
      <c r="CQ575" s="24"/>
      <c r="CR575" s="24"/>
      <c r="CS575" s="24"/>
      <c r="CT575" s="24"/>
      <c r="CU575" s="24"/>
      <c r="CV575" s="24"/>
      <c r="CW575" s="24"/>
      <c r="CX575" s="24"/>
      <c r="CY575" s="24"/>
      <c r="CZ575" s="24"/>
      <c r="DA575" s="24"/>
      <c r="DB575" s="24"/>
      <c r="DC575" s="24"/>
      <c r="DD575" s="24"/>
      <c r="DE575" s="24"/>
      <c r="DF575" s="24"/>
      <c r="DG575" s="24"/>
      <c r="DH575" s="24"/>
      <c r="DI575" s="24"/>
      <c r="DJ575" s="24"/>
      <c r="DK575" s="24"/>
    </row>
    <row r="576" spans="1:115" s="21" customFormat="1" ht="58.5" customHeight="1">
      <c r="A576" s="311">
        <v>14</v>
      </c>
      <c r="B576" s="312"/>
      <c r="C576" s="7" t="s">
        <v>1824</v>
      </c>
      <c r="D576" s="75" t="s">
        <v>1825</v>
      </c>
      <c r="E576" s="76" t="s">
        <v>1826</v>
      </c>
      <c r="F576" s="76" t="s">
        <v>1827</v>
      </c>
      <c r="G576" s="14" t="s">
        <v>1828</v>
      </c>
      <c r="H576" s="76" t="s">
        <v>245</v>
      </c>
      <c r="I576" s="75"/>
      <c r="J576" s="75"/>
      <c r="K576" s="77">
        <v>43634</v>
      </c>
      <c r="L576" s="76" t="s">
        <v>1829</v>
      </c>
      <c r="M576" s="38"/>
      <c r="N576" s="84"/>
      <c r="O576" s="36">
        <v>775</v>
      </c>
      <c r="P576" s="8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c r="CC576" s="24"/>
      <c r="CD576" s="24"/>
      <c r="CE576" s="24"/>
      <c r="CF576" s="24"/>
      <c r="CG576" s="24"/>
      <c r="CH576" s="24"/>
      <c r="CI576" s="24"/>
      <c r="CJ576" s="24"/>
      <c r="CK576" s="24"/>
      <c r="CL576" s="24"/>
      <c r="CM576" s="24"/>
      <c r="CN576" s="24"/>
      <c r="CO576" s="24"/>
      <c r="CP576" s="24"/>
      <c r="CQ576" s="24"/>
      <c r="CR576" s="24"/>
      <c r="CS576" s="24"/>
      <c r="CT576" s="24"/>
      <c r="CU576" s="24"/>
      <c r="CV576" s="24"/>
      <c r="CW576" s="24"/>
      <c r="CX576" s="24"/>
      <c r="CY576" s="24"/>
      <c r="CZ576" s="24"/>
      <c r="DA576" s="24"/>
      <c r="DB576" s="24"/>
      <c r="DC576" s="24"/>
      <c r="DD576" s="24"/>
      <c r="DE576" s="24"/>
      <c r="DF576" s="24"/>
      <c r="DG576" s="24"/>
      <c r="DH576" s="24"/>
      <c r="DI576" s="24"/>
      <c r="DJ576" s="24"/>
      <c r="DK576" s="24"/>
    </row>
    <row r="577" spans="1:115" s="21" customFormat="1" ht="60" customHeight="1">
      <c r="A577" s="311">
        <v>15</v>
      </c>
      <c r="B577" s="312"/>
      <c r="C577" s="7" t="s">
        <v>1824</v>
      </c>
      <c r="D577" s="75" t="s">
        <v>1825</v>
      </c>
      <c r="E577" s="76" t="s">
        <v>1830</v>
      </c>
      <c r="F577" s="76" t="s">
        <v>1831</v>
      </c>
      <c r="G577" s="14" t="s">
        <v>1832</v>
      </c>
      <c r="H577" s="76" t="s">
        <v>245</v>
      </c>
      <c r="I577" s="75"/>
      <c r="J577" s="75"/>
      <c r="K577" s="77">
        <v>43634</v>
      </c>
      <c r="L577" s="76" t="s">
        <v>1833</v>
      </c>
      <c r="M577" s="38"/>
      <c r="N577" s="120"/>
      <c r="O577" s="121">
        <v>700</v>
      </c>
      <c r="P577" s="8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c r="CB577" s="24"/>
      <c r="CC577" s="24"/>
      <c r="CD577" s="24"/>
      <c r="CE577" s="24"/>
      <c r="CF577" s="24"/>
      <c r="CG577" s="24"/>
      <c r="CH577" s="24"/>
      <c r="CI577" s="24"/>
      <c r="CJ577" s="24"/>
      <c r="CK577" s="24"/>
      <c r="CL577" s="24"/>
      <c r="CM577" s="24"/>
      <c r="CN577" s="24"/>
      <c r="CO577" s="24"/>
      <c r="CP577" s="24"/>
      <c r="CQ577" s="24"/>
      <c r="CR577" s="24"/>
      <c r="CS577" s="24"/>
      <c r="CT577" s="24"/>
      <c r="CU577" s="24"/>
      <c r="CV577" s="24"/>
      <c r="CW577" s="24"/>
      <c r="CX577" s="24"/>
      <c r="CY577" s="24"/>
      <c r="CZ577" s="24"/>
      <c r="DA577" s="24"/>
      <c r="DB577" s="24"/>
      <c r="DC577" s="24"/>
      <c r="DD577" s="24"/>
      <c r="DE577" s="24"/>
      <c r="DF577" s="24"/>
      <c r="DG577" s="24"/>
      <c r="DH577" s="24"/>
      <c r="DI577" s="24"/>
      <c r="DJ577" s="24"/>
      <c r="DK577" s="24"/>
    </row>
    <row r="578" spans="1:115" s="21" customFormat="1" ht="59.25" customHeight="1">
      <c r="A578" s="311">
        <v>16</v>
      </c>
      <c r="B578" s="312"/>
      <c r="C578" s="7" t="s">
        <v>1824</v>
      </c>
      <c r="D578" s="75" t="s">
        <v>1825</v>
      </c>
      <c r="E578" s="76" t="s">
        <v>1834</v>
      </c>
      <c r="F578" s="76" t="s">
        <v>1835</v>
      </c>
      <c r="G578" s="14" t="s">
        <v>1836</v>
      </c>
      <c r="H578" s="76" t="s">
        <v>245</v>
      </c>
      <c r="I578" s="75"/>
      <c r="J578" s="75"/>
      <c r="K578" s="77">
        <v>43634</v>
      </c>
      <c r="L578" s="76" t="s">
        <v>1837</v>
      </c>
      <c r="M578" s="38"/>
      <c r="N578" s="120"/>
      <c r="O578" s="103">
        <v>400</v>
      </c>
      <c r="P578" s="8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c r="CB578" s="24"/>
      <c r="CC578" s="24"/>
      <c r="CD578" s="24"/>
      <c r="CE578" s="24"/>
      <c r="CF578" s="24"/>
      <c r="CG578" s="24"/>
      <c r="CH578" s="24"/>
      <c r="CI578" s="24"/>
      <c r="CJ578" s="24"/>
      <c r="CK578" s="24"/>
      <c r="CL578" s="24"/>
      <c r="CM578" s="24"/>
      <c r="CN578" s="24"/>
      <c r="CO578" s="24"/>
      <c r="CP578" s="24"/>
      <c r="CQ578" s="24"/>
      <c r="CR578" s="24"/>
      <c r="CS578" s="24"/>
      <c r="CT578" s="24"/>
      <c r="CU578" s="24"/>
      <c r="CV578" s="24"/>
      <c r="CW578" s="24"/>
      <c r="CX578" s="24"/>
      <c r="CY578" s="24"/>
      <c r="CZ578" s="24"/>
      <c r="DA578" s="24"/>
      <c r="DB578" s="24"/>
      <c r="DC578" s="24"/>
      <c r="DD578" s="24"/>
      <c r="DE578" s="24"/>
      <c r="DF578" s="24"/>
      <c r="DG578" s="24"/>
      <c r="DH578" s="24"/>
      <c r="DI578" s="24"/>
      <c r="DJ578" s="24"/>
      <c r="DK578" s="24"/>
    </row>
    <row r="579" spans="1:115" s="21" customFormat="1" ht="57" customHeight="1">
      <c r="A579" s="311">
        <v>17</v>
      </c>
      <c r="B579" s="312"/>
      <c r="C579" s="7" t="s">
        <v>1974</v>
      </c>
      <c r="D579" s="75" t="s">
        <v>1975</v>
      </c>
      <c r="E579" s="76" t="s">
        <v>1976</v>
      </c>
      <c r="F579" s="76" t="s">
        <v>1977</v>
      </c>
      <c r="G579" s="14" t="s">
        <v>1978</v>
      </c>
      <c r="H579" s="76" t="s">
        <v>245</v>
      </c>
      <c r="I579" s="75"/>
      <c r="J579" s="75"/>
      <c r="K579" s="77">
        <v>43726</v>
      </c>
      <c r="L579" s="76" t="s">
        <v>1979</v>
      </c>
      <c r="M579" s="38"/>
      <c r="N579" s="120"/>
      <c r="O579" s="103">
        <v>13000</v>
      </c>
      <c r="P579" s="8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c r="CB579" s="24"/>
      <c r="CC579" s="24"/>
      <c r="CD579" s="24"/>
      <c r="CE579" s="24"/>
      <c r="CF579" s="24"/>
      <c r="CG579" s="24"/>
      <c r="CH579" s="24"/>
      <c r="CI579" s="24"/>
      <c r="CJ579" s="24"/>
      <c r="CK579" s="24"/>
      <c r="CL579" s="24"/>
      <c r="CM579" s="24"/>
      <c r="CN579" s="24"/>
      <c r="CO579" s="24"/>
      <c r="CP579" s="24"/>
      <c r="CQ579" s="24"/>
      <c r="CR579" s="24"/>
      <c r="CS579" s="24"/>
      <c r="CT579" s="24"/>
      <c r="CU579" s="24"/>
      <c r="CV579" s="24"/>
      <c r="CW579" s="24"/>
      <c r="CX579" s="24"/>
      <c r="CY579" s="24"/>
      <c r="CZ579" s="24"/>
      <c r="DA579" s="24"/>
      <c r="DB579" s="24"/>
      <c r="DC579" s="24"/>
      <c r="DD579" s="24"/>
      <c r="DE579" s="24"/>
      <c r="DF579" s="24"/>
      <c r="DG579" s="24"/>
      <c r="DH579" s="24"/>
      <c r="DI579" s="24"/>
      <c r="DJ579" s="24"/>
      <c r="DK579" s="24"/>
    </row>
    <row r="580" spans="1:115" s="21" customFormat="1" ht="69" customHeight="1">
      <c r="A580" s="311">
        <v>18</v>
      </c>
      <c r="B580" s="312"/>
      <c r="C580" s="7" t="s">
        <v>1980</v>
      </c>
      <c r="D580" s="75" t="s">
        <v>2055</v>
      </c>
      <c r="E580" s="76" t="s">
        <v>1981</v>
      </c>
      <c r="F580" s="76" t="s">
        <v>1982</v>
      </c>
      <c r="G580" s="14" t="s">
        <v>1983</v>
      </c>
      <c r="H580" s="76" t="s">
        <v>245</v>
      </c>
      <c r="I580" s="75"/>
      <c r="J580" s="75"/>
      <c r="K580" s="77">
        <v>43734</v>
      </c>
      <c r="L580" s="76" t="s">
        <v>1984</v>
      </c>
      <c r="M580" s="38"/>
      <c r="N580" s="120"/>
      <c r="O580" s="103">
        <v>13200</v>
      </c>
      <c r="P580" s="8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c r="BT580" s="24"/>
      <c r="BU580" s="24"/>
      <c r="BV580" s="24"/>
      <c r="BW580" s="24"/>
      <c r="BX580" s="24"/>
      <c r="BY580" s="24"/>
      <c r="BZ580" s="24"/>
      <c r="CA580" s="24"/>
      <c r="CB580" s="24"/>
      <c r="CC580" s="24"/>
      <c r="CD580" s="24"/>
      <c r="CE580" s="24"/>
      <c r="CF580" s="24"/>
      <c r="CG580" s="24"/>
      <c r="CH580" s="24"/>
      <c r="CI580" s="24"/>
      <c r="CJ580" s="24"/>
      <c r="CK580" s="24"/>
      <c r="CL580" s="24"/>
      <c r="CM580" s="24"/>
      <c r="CN580" s="24"/>
      <c r="CO580" s="24"/>
      <c r="CP580" s="24"/>
      <c r="CQ580" s="24"/>
      <c r="CR580" s="24"/>
      <c r="CS580" s="24"/>
      <c r="CT580" s="24"/>
      <c r="CU580" s="24"/>
      <c r="CV580" s="24"/>
      <c r="CW580" s="24"/>
      <c r="CX580" s="24"/>
      <c r="CY580" s="24"/>
      <c r="CZ580" s="24"/>
      <c r="DA580" s="24"/>
      <c r="DB580" s="24"/>
      <c r="DC580" s="24"/>
      <c r="DD580" s="24"/>
      <c r="DE580" s="24"/>
      <c r="DF580" s="24"/>
      <c r="DG580" s="24"/>
      <c r="DH580" s="24"/>
      <c r="DI580" s="24"/>
      <c r="DJ580" s="24"/>
      <c r="DK580" s="24"/>
    </row>
    <row r="581" spans="1:115" s="21" customFormat="1" ht="69" customHeight="1">
      <c r="A581" s="311">
        <v>19</v>
      </c>
      <c r="B581" s="312"/>
      <c r="C581" s="7" t="s">
        <v>1980</v>
      </c>
      <c r="D581" s="75" t="s">
        <v>2055</v>
      </c>
      <c r="E581" s="76" t="s">
        <v>2056</v>
      </c>
      <c r="F581" s="76" t="s">
        <v>2057</v>
      </c>
      <c r="G581" s="14" t="s">
        <v>2058</v>
      </c>
      <c r="H581" s="76" t="s">
        <v>245</v>
      </c>
      <c r="I581" s="75"/>
      <c r="J581" s="75"/>
      <c r="K581" s="77">
        <v>43795</v>
      </c>
      <c r="L581" s="76" t="s">
        <v>2059</v>
      </c>
      <c r="M581" s="38"/>
      <c r="N581" s="120"/>
      <c r="O581" s="103">
        <v>8200</v>
      </c>
      <c r="P581" s="8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c r="BT581" s="24"/>
      <c r="BU581" s="24"/>
      <c r="BV581" s="24"/>
      <c r="BW581" s="24"/>
      <c r="BX581" s="24"/>
      <c r="BY581" s="24"/>
      <c r="BZ581" s="24"/>
      <c r="CA581" s="24"/>
      <c r="CB581" s="24"/>
      <c r="CC581" s="24"/>
      <c r="CD581" s="24"/>
      <c r="CE581" s="24"/>
      <c r="CF581" s="24"/>
      <c r="CG581" s="24"/>
      <c r="CH581" s="24"/>
      <c r="CI581" s="24"/>
      <c r="CJ581" s="24"/>
      <c r="CK581" s="24"/>
      <c r="CL581" s="24"/>
      <c r="CM581" s="24"/>
      <c r="CN581" s="24"/>
      <c r="CO581" s="24"/>
      <c r="CP581" s="24"/>
      <c r="CQ581" s="24"/>
      <c r="CR581" s="24"/>
      <c r="CS581" s="24"/>
      <c r="CT581" s="24"/>
      <c r="CU581" s="24"/>
      <c r="CV581" s="24"/>
      <c r="CW581" s="24"/>
      <c r="CX581" s="24"/>
      <c r="CY581" s="24"/>
      <c r="CZ581" s="24"/>
      <c r="DA581" s="24"/>
      <c r="DB581" s="24"/>
      <c r="DC581" s="24"/>
      <c r="DD581" s="24"/>
      <c r="DE581" s="24"/>
      <c r="DF581" s="24"/>
      <c r="DG581" s="24"/>
      <c r="DH581" s="24"/>
      <c r="DI581" s="24"/>
      <c r="DJ581" s="24"/>
      <c r="DK581" s="24"/>
    </row>
    <row r="582" spans="1:115" s="21" customFormat="1" ht="69" customHeight="1">
      <c r="A582" s="311">
        <v>20</v>
      </c>
      <c r="B582" s="312"/>
      <c r="C582" s="7" t="s">
        <v>2084</v>
      </c>
      <c r="D582" s="75" t="s">
        <v>2085</v>
      </c>
      <c r="E582" s="76" t="s">
        <v>2086</v>
      </c>
      <c r="F582" s="76" t="s">
        <v>2087</v>
      </c>
      <c r="G582" s="14" t="s">
        <v>2088</v>
      </c>
      <c r="H582" s="76" t="s">
        <v>245</v>
      </c>
      <c r="I582" s="75"/>
      <c r="J582" s="75"/>
      <c r="K582" s="77">
        <v>43871</v>
      </c>
      <c r="L582" s="76" t="s">
        <v>2089</v>
      </c>
      <c r="M582" s="38"/>
      <c r="N582" s="120"/>
      <c r="O582" s="103">
        <v>1822</v>
      </c>
      <c r="P582" s="8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c r="BU582" s="24"/>
      <c r="BV582" s="24"/>
      <c r="BW582" s="24"/>
      <c r="BX582" s="24"/>
      <c r="BY582" s="24"/>
      <c r="BZ582" s="24"/>
      <c r="CA582" s="24"/>
      <c r="CB582" s="24"/>
      <c r="CC582" s="24"/>
      <c r="CD582" s="24"/>
      <c r="CE582" s="24"/>
      <c r="CF582" s="24"/>
      <c r="CG582" s="24"/>
      <c r="CH582" s="24"/>
      <c r="CI582" s="24"/>
      <c r="CJ582" s="24"/>
      <c r="CK582" s="24"/>
      <c r="CL582" s="24"/>
      <c r="CM582" s="24"/>
      <c r="CN582" s="24"/>
      <c r="CO582" s="24"/>
      <c r="CP582" s="24"/>
      <c r="CQ582" s="24"/>
      <c r="CR582" s="24"/>
      <c r="CS582" s="24"/>
      <c r="CT582" s="24"/>
      <c r="CU582" s="24"/>
      <c r="CV582" s="24"/>
      <c r="CW582" s="24"/>
      <c r="CX582" s="24"/>
      <c r="CY582" s="24"/>
      <c r="CZ582" s="24"/>
      <c r="DA582" s="24"/>
      <c r="DB582" s="24"/>
      <c r="DC582" s="24"/>
      <c r="DD582" s="24"/>
      <c r="DE582" s="24"/>
      <c r="DF582" s="24"/>
      <c r="DG582" s="24"/>
      <c r="DH582" s="24"/>
      <c r="DI582" s="24"/>
      <c r="DJ582" s="24"/>
      <c r="DK582" s="24"/>
    </row>
    <row r="583" spans="1:115" s="21" customFormat="1" ht="69" customHeight="1">
      <c r="A583" s="311">
        <v>21</v>
      </c>
      <c r="B583" s="312"/>
      <c r="C583" s="209" t="s">
        <v>2508</v>
      </c>
      <c r="D583" s="11" t="s">
        <v>2509</v>
      </c>
      <c r="E583" s="11" t="s">
        <v>2510</v>
      </c>
      <c r="F583" s="11" t="s">
        <v>2442</v>
      </c>
      <c r="G583" s="206" t="s">
        <v>2594</v>
      </c>
      <c r="H583" s="11" t="s">
        <v>245</v>
      </c>
      <c r="I583" s="11"/>
      <c r="J583" s="11"/>
      <c r="K583" s="77">
        <v>44039</v>
      </c>
      <c r="L583" s="75" t="s">
        <v>2443</v>
      </c>
      <c r="M583" s="38"/>
      <c r="N583" s="120"/>
      <c r="O583" s="103">
        <v>770000</v>
      </c>
      <c r="P583" s="8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c r="CB583" s="24"/>
      <c r="CC583" s="24"/>
      <c r="CD583" s="24"/>
      <c r="CE583" s="24"/>
      <c r="CF583" s="24"/>
      <c r="CG583" s="24"/>
      <c r="CH583" s="24"/>
      <c r="CI583" s="24"/>
      <c r="CJ583" s="24"/>
      <c r="CK583" s="24"/>
      <c r="CL583" s="24"/>
      <c r="CM583" s="24"/>
      <c r="CN583" s="24"/>
      <c r="CO583" s="24"/>
      <c r="CP583" s="24"/>
      <c r="CQ583" s="24"/>
      <c r="CR583" s="24"/>
      <c r="CS583" s="24"/>
      <c r="CT583" s="24"/>
      <c r="CU583" s="24"/>
      <c r="CV583" s="24"/>
      <c r="CW583" s="24"/>
      <c r="CX583" s="24"/>
      <c r="CY583" s="24"/>
      <c r="CZ583" s="24"/>
      <c r="DA583" s="24"/>
      <c r="DB583" s="24"/>
      <c r="DC583" s="24"/>
      <c r="DD583" s="24"/>
      <c r="DE583" s="24"/>
      <c r="DF583" s="24"/>
      <c r="DG583" s="24"/>
      <c r="DH583" s="24"/>
      <c r="DI583" s="24"/>
      <c r="DJ583" s="24"/>
      <c r="DK583" s="24"/>
    </row>
    <row r="584" spans="1:115" s="21" customFormat="1" ht="69" customHeight="1">
      <c r="A584" s="311">
        <v>22</v>
      </c>
      <c r="B584" s="312"/>
      <c r="C584" s="210" t="s">
        <v>2511</v>
      </c>
      <c r="D584" s="208" t="s">
        <v>2512</v>
      </c>
      <c r="E584" s="208" t="s">
        <v>2513</v>
      </c>
      <c r="F584" s="11" t="s">
        <v>2514</v>
      </c>
      <c r="G584" s="206" t="s">
        <v>2515</v>
      </c>
      <c r="H584" s="176" t="s">
        <v>245</v>
      </c>
      <c r="I584" s="1"/>
      <c r="J584" s="1"/>
      <c r="K584" s="16">
        <v>44071</v>
      </c>
      <c r="L584" s="75" t="s">
        <v>2516</v>
      </c>
      <c r="M584" s="38"/>
      <c r="N584" s="120"/>
      <c r="O584" s="103">
        <v>5000</v>
      </c>
      <c r="P584" s="8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c r="CB584" s="24"/>
      <c r="CC584" s="24"/>
      <c r="CD584" s="24"/>
      <c r="CE584" s="24"/>
      <c r="CF584" s="24"/>
      <c r="CG584" s="24"/>
      <c r="CH584" s="24"/>
      <c r="CI584" s="24"/>
      <c r="CJ584" s="24"/>
      <c r="CK584" s="24"/>
      <c r="CL584" s="24"/>
      <c r="CM584" s="24"/>
      <c r="CN584" s="24"/>
      <c r="CO584" s="24"/>
      <c r="CP584" s="24"/>
      <c r="CQ584" s="24"/>
      <c r="CR584" s="24"/>
      <c r="CS584" s="24"/>
      <c r="CT584" s="24"/>
      <c r="CU584" s="24"/>
      <c r="CV584" s="24"/>
      <c r="CW584" s="24"/>
      <c r="CX584" s="24"/>
      <c r="CY584" s="24"/>
      <c r="CZ584" s="24"/>
      <c r="DA584" s="24"/>
      <c r="DB584" s="24"/>
      <c r="DC584" s="24"/>
      <c r="DD584" s="24"/>
      <c r="DE584" s="24"/>
      <c r="DF584" s="24"/>
      <c r="DG584" s="24"/>
      <c r="DH584" s="24"/>
      <c r="DI584" s="24"/>
      <c r="DJ584" s="24"/>
      <c r="DK584" s="24"/>
    </row>
    <row r="585" spans="1:115" s="21" customFormat="1" ht="69" customHeight="1">
      <c r="A585" s="311">
        <v>23</v>
      </c>
      <c r="B585" s="312"/>
      <c r="C585" s="210" t="s">
        <v>2517</v>
      </c>
      <c r="D585" s="11" t="s">
        <v>2518</v>
      </c>
      <c r="E585" s="11" t="s">
        <v>2519</v>
      </c>
      <c r="F585" s="11" t="s">
        <v>2520</v>
      </c>
      <c r="G585" s="207" t="s">
        <v>2521</v>
      </c>
      <c r="H585" s="176" t="s">
        <v>245</v>
      </c>
      <c r="I585" s="1"/>
      <c r="J585" s="1"/>
      <c r="K585" s="16">
        <v>44071</v>
      </c>
      <c r="L585" s="75" t="s">
        <v>2522</v>
      </c>
      <c r="M585" s="38"/>
      <c r="N585" s="120"/>
      <c r="O585" s="103">
        <v>9000</v>
      </c>
      <c r="P585" s="8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c r="CB585" s="24"/>
      <c r="CC585" s="24"/>
      <c r="CD585" s="24"/>
      <c r="CE585" s="24"/>
      <c r="CF585" s="24"/>
      <c r="CG585" s="24"/>
      <c r="CH585" s="24"/>
      <c r="CI585" s="24"/>
      <c r="CJ585" s="24"/>
      <c r="CK585" s="24"/>
      <c r="CL585" s="24"/>
      <c r="CM585" s="24"/>
      <c r="CN585" s="24"/>
      <c r="CO585" s="24"/>
      <c r="CP585" s="24"/>
      <c r="CQ585" s="24"/>
      <c r="CR585" s="24"/>
      <c r="CS585" s="24"/>
      <c r="CT585" s="24"/>
      <c r="CU585" s="24"/>
      <c r="CV585" s="24"/>
      <c r="CW585" s="24"/>
      <c r="CX585" s="24"/>
      <c r="CY585" s="24"/>
      <c r="CZ585" s="24"/>
      <c r="DA585" s="24"/>
      <c r="DB585" s="24"/>
      <c r="DC585" s="24"/>
      <c r="DD585" s="24"/>
      <c r="DE585" s="24"/>
      <c r="DF585" s="24"/>
      <c r="DG585" s="24"/>
      <c r="DH585" s="24"/>
      <c r="DI585" s="24"/>
      <c r="DJ585" s="24"/>
      <c r="DK585" s="24"/>
    </row>
    <row r="586" spans="1:115" s="21" customFormat="1" ht="69" customHeight="1">
      <c r="A586" s="311">
        <v>24</v>
      </c>
      <c r="B586" s="312"/>
      <c r="C586" s="210" t="s">
        <v>2523</v>
      </c>
      <c r="D586" s="208" t="s">
        <v>2524</v>
      </c>
      <c r="E586" s="11" t="s">
        <v>2525</v>
      </c>
      <c r="F586" s="11" t="s">
        <v>2526</v>
      </c>
      <c r="G586" s="207" t="s">
        <v>2527</v>
      </c>
      <c r="H586" s="176" t="s">
        <v>245</v>
      </c>
      <c r="I586" s="1"/>
      <c r="J586" s="1"/>
      <c r="K586" s="16">
        <v>44071</v>
      </c>
      <c r="L586" s="75" t="s">
        <v>2528</v>
      </c>
      <c r="M586" s="38"/>
      <c r="N586" s="120"/>
      <c r="O586" s="103">
        <v>4800</v>
      </c>
      <c r="P586" s="8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c r="CC586" s="24"/>
      <c r="CD586" s="24"/>
      <c r="CE586" s="24"/>
      <c r="CF586" s="24"/>
      <c r="CG586" s="24"/>
      <c r="CH586" s="24"/>
      <c r="CI586" s="24"/>
      <c r="CJ586" s="24"/>
      <c r="CK586" s="24"/>
      <c r="CL586" s="24"/>
      <c r="CM586" s="24"/>
      <c r="CN586" s="24"/>
      <c r="CO586" s="24"/>
      <c r="CP586" s="24"/>
      <c r="CQ586" s="24"/>
      <c r="CR586" s="24"/>
      <c r="CS586" s="24"/>
      <c r="CT586" s="24"/>
      <c r="CU586" s="24"/>
      <c r="CV586" s="24"/>
      <c r="CW586" s="24"/>
      <c r="CX586" s="24"/>
      <c r="CY586" s="24"/>
      <c r="CZ586" s="24"/>
      <c r="DA586" s="24"/>
      <c r="DB586" s="24"/>
      <c r="DC586" s="24"/>
      <c r="DD586" s="24"/>
      <c r="DE586" s="24"/>
      <c r="DF586" s="24"/>
      <c r="DG586" s="24"/>
      <c r="DH586" s="24"/>
      <c r="DI586" s="24"/>
      <c r="DJ586" s="24"/>
      <c r="DK586" s="24"/>
    </row>
    <row r="587" spans="1:115" s="21" customFormat="1" ht="69" customHeight="1">
      <c r="A587" s="311">
        <v>25</v>
      </c>
      <c r="B587" s="312"/>
      <c r="C587" s="211" t="s">
        <v>2595</v>
      </c>
      <c r="D587" s="208" t="s">
        <v>2596</v>
      </c>
      <c r="E587" s="11" t="s">
        <v>2597</v>
      </c>
      <c r="F587" s="11" t="s">
        <v>2598</v>
      </c>
      <c r="G587" s="212" t="s">
        <v>2599</v>
      </c>
      <c r="H587" s="176" t="s">
        <v>245</v>
      </c>
      <c r="I587" s="1"/>
      <c r="J587" s="176"/>
      <c r="K587" s="173">
        <v>44096</v>
      </c>
      <c r="L587" s="75" t="s">
        <v>2600</v>
      </c>
      <c r="M587" s="38"/>
      <c r="N587" s="120"/>
      <c r="O587" s="103">
        <v>141000</v>
      </c>
      <c r="P587" s="8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c r="BS587" s="24"/>
      <c r="BT587" s="24"/>
      <c r="BU587" s="24"/>
      <c r="BV587" s="24"/>
      <c r="BW587" s="24"/>
      <c r="BX587" s="24"/>
      <c r="BY587" s="24"/>
      <c r="BZ587" s="24"/>
      <c r="CA587" s="24"/>
      <c r="CB587" s="24"/>
      <c r="CC587" s="24"/>
      <c r="CD587" s="24"/>
      <c r="CE587" s="24"/>
      <c r="CF587" s="24"/>
      <c r="CG587" s="24"/>
      <c r="CH587" s="24"/>
      <c r="CI587" s="24"/>
      <c r="CJ587" s="24"/>
      <c r="CK587" s="24"/>
      <c r="CL587" s="24"/>
      <c r="CM587" s="24"/>
      <c r="CN587" s="24"/>
      <c r="CO587" s="24"/>
      <c r="CP587" s="24"/>
      <c r="CQ587" s="24"/>
      <c r="CR587" s="24"/>
      <c r="CS587" s="24"/>
      <c r="CT587" s="24"/>
      <c r="CU587" s="24"/>
      <c r="CV587" s="24"/>
      <c r="CW587" s="24"/>
      <c r="CX587" s="24"/>
      <c r="CY587" s="24"/>
      <c r="CZ587" s="24"/>
      <c r="DA587" s="24"/>
      <c r="DB587" s="24"/>
      <c r="DC587" s="24"/>
      <c r="DD587" s="24"/>
      <c r="DE587" s="24"/>
      <c r="DF587" s="24"/>
      <c r="DG587" s="24"/>
      <c r="DH587" s="24"/>
      <c r="DI587" s="24"/>
      <c r="DJ587" s="24"/>
      <c r="DK587" s="24"/>
    </row>
    <row r="588" spans="1:115" s="21" customFormat="1" ht="20.25" customHeight="1">
      <c r="A588" s="311"/>
      <c r="B588" s="312"/>
      <c r="C588" s="39" t="s">
        <v>3048</v>
      </c>
      <c r="D588" s="34"/>
      <c r="E588" s="34"/>
      <c r="F588" s="34"/>
      <c r="G588" s="40">
        <f>O588</f>
        <v>1836969.992</v>
      </c>
      <c r="H588" s="34"/>
      <c r="I588" s="34"/>
      <c r="J588" s="34"/>
      <c r="K588" s="34"/>
      <c r="L588" s="34"/>
      <c r="M588" s="34"/>
      <c r="N588" s="90"/>
      <c r="O588" s="20">
        <f>SUM(O563:O587)</f>
        <v>1836969.992</v>
      </c>
      <c r="P588" s="8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c r="CB588" s="24"/>
      <c r="CC588" s="24"/>
      <c r="CD588" s="24"/>
      <c r="CE588" s="24"/>
      <c r="CF588" s="24"/>
      <c r="CG588" s="24"/>
      <c r="CH588" s="24"/>
      <c r="CI588" s="24"/>
      <c r="CJ588" s="24"/>
      <c r="CK588" s="24"/>
      <c r="CL588" s="24"/>
      <c r="CM588" s="24"/>
      <c r="CN588" s="24"/>
      <c r="CO588" s="24"/>
      <c r="CP588" s="24"/>
      <c r="CQ588" s="24"/>
      <c r="CR588" s="24"/>
      <c r="CS588" s="24"/>
      <c r="CT588" s="24"/>
      <c r="CU588" s="24"/>
      <c r="CV588" s="24"/>
      <c r="CW588" s="24"/>
      <c r="CX588" s="24"/>
      <c r="CY588" s="24"/>
      <c r="CZ588" s="24"/>
      <c r="DA588" s="24"/>
      <c r="DB588" s="24"/>
      <c r="DC588" s="24"/>
      <c r="DD588" s="24"/>
      <c r="DE588" s="24"/>
      <c r="DF588" s="24"/>
      <c r="DG588" s="24"/>
      <c r="DH588" s="24"/>
      <c r="DI588" s="24"/>
      <c r="DJ588" s="24"/>
      <c r="DK588" s="24"/>
    </row>
    <row r="589" spans="1:115" s="23" customFormat="1" ht="19.5" customHeight="1">
      <c r="A589" s="311" t="s">
        <v>761</v>
      </c>
      <c r="B589" s="319"/>
      <c r="C589" s="319"/>
      <c r="D589" s="319"/>
      <c r="E589" s="319"/>
      <c r="F589" s="319"/>
      <c r="G589" s="319"/>
      <c r="H589" s="319"/>
      <c r="I589" s="319"/>
      <c r="J589" s="319"/>
      <c r="K589" s="319"/>
      <c r="L589" s="319"/>
      <c r="M589" s="312"/>
      <c r="N589" s="84"/>
      <c r="O589" s="28"/>
      <c r="P589" s="84"/>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c r="CJ589" s="22"/>
      <c r="CK589" s="22"/>
      <c r="CL589" s="22"/>
      <c r="CM589" s="22"/>
      <c r="CN589" s="22"/>
      <c r="CO589" s="22"/>
      <c r="CP589" s="22"/>
      <c r="CQ589" s="22"/>
      <c r="CR589" s="22"/>
      <c r="CS589" s="22"/>
      <c r="CT589" s="22"/>
      <c r="CU589" s="22"/>
      <c r="CV589" s="22"/>
      <c r="CW589" s="22"/>
      <c r="CX589" s="22"/>
      <c r="CY589" s="22"/>
      <c r="CZ589" s="22"/>
      <c r="DA589" s="22"/>
      <c r="DB589" s="22"/>
      <c r="DC589" s="22"/>
      <c r="DD589" s="22"/>
      <c r="DE589" s="22"/>
      <c r="DF589" s="22"/>
      <c r="DG589" s="22"/>
      <c r="DH589" s="22"/>
      <c r="DI589" s="22"/>
      <c r="DJ589" s="22"/>
      <c r="DK589" s="22"/>
    </row>
    <row r="590" spans="1:115" s="23" customFormat="1" ht="54.75" customHeight="1">
      <c r="A590" s="311">
        <v>1</v>
      </c>
      <c r="B590" s="312"/>
      <c r="C590" s="7" t="s">
        <v>175</v>
      </c>
      <c r="D590" s="75" t="s">
        <v>791</v>
      </c>
      <c r="E590" s="75" t="s">
        <v>1097</v>
      </c>
      <c r="F590" s="75" t="s">
        <v>1098</v>
      </c>
      <c r="G590" s="128" t="s">
        <v>2566</v>
      </c>
      <c r="H590" s="76" t="s">
        <v>245</v>
      </c>
      <c r="I590" s="11"/>
      <c r="J590" s="11"/>
      <c r="K590" s="16">
        <v>42590</v>
      </c>
      <c r="L590" s="75" t="s">
        <v>1099</v>
      </c>
      <c r="M590" s="17"/>
      <c r="N590" s="84"/>
      <c r="O590" s="28"/>
      <c r="P590" s="84"/>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c r="BF590" s="22"/>
      <c r="BG590" s="22"/>
      <c r="BH590" s="22"/>
      <c r="BI590" s="22"/>
      <c r="BJ590" s="22"/>
      <c r="BK590" s="22"/>
      <c r="BL590" s="22"/>
      <c r="BM590" s="22"/>
      <c r="BN590" s="22"/>
      <c r="BO590" s="22"/>
      <c r="BP590" s="22"/>
      <c r="BQ590" s="22"/>
      <c r="BR590" s="22"/>
      <c r="BS590" s="22"/>
      <c r="BT590" s="22"/>
      <c r="BU590" s="22"/>
      <c r="BV590" s="22"/>
      <c r="BW590" s="22"/>
      <c r="BX590" s="22"/>
      <c r="BY590" s="22"/>
      <c r="BZ590" s="22"/>
      <c r="CA590" s="22"/>
      <c r="CB590" s="22"/>
      <c r="CC590" s="22"/>
      <c r="CD590" s="22"/>
      <c r="CE590" s="22"/>
      <c r="CF590" s="22"/>
      <c r="CG590" s="22"/>
      <c r="CH590" s="22"/>
      <c r="CI590" s="22"/>
      <c r="CJ590" s="22"/>
      <c r="CK590" s="22"/>
      <c r="CL590" s="22"/>
      <c r="CM590" s="22"/>
      <c r="CN590" s="22"/>
      <c r="CO590" s="22"/>
      <c r="CP590" s="22"/>
      <c r="CQ590" s="22"/>
      <c r="CR590" s="22"/>
      <c r="CS590" s="22"/>
      <c r="CT590" s="22"/>
      <c r="CU590" s="22"/>
      <c r="CV590" s="22"/>
      <c r="CW590" s="22"/>
      <c r="CX590" s="22"/>
      <c r="CY590" s="22"/>
      <c r="CZ590" s="22"/>
      <c r="DA590" s="22"/>
      <c r="DB590" s="22"/>
      <c r="DC590" s="22"/>
      <c r="DD590" s="22"/>
      <c r="DE590" s="22"/>
      <c r="DF590" s="22"/>
      <c r="DG590" s="22"/>
      <c r="DH590" s="22"/>
      <c r="DI590" s="22"/>
      <c r="DJ590" s="22"/>
      <c r="DK590" s="22"/>
    </row>
    <row r="591" spans="1:115" s="23" customFormat="1" ht="60" customHeight="1">
      <c r="A591" s="311">
        <v>2</v>
      </c>
      <c r="B591" s="312"/>
      <c r="C591" s="7" t="s">
        <v>193</v>
      </c>
      <c r="D591" s="75" t="s">
        <v>1100</v>
      </c>
      <c r="E591" s="75" t="s">
        <v>1101</v>
      </c>
      <c r="F591" s="75" t="s">
        <v>1102</v>
      </c>
      <c r="G591" s="128" t="s">
        <v>3077</v>
      </c>
      <c r="H591" s="76" t="s">
        <v>245</v>
      </c>
      <c r="I591" s="11"/>
      <c r="J591" s="11"/>
      <c r="K591" s="16">
        <v>42723</v>
      </c>
      <c r="L591" s="75" t="s">
        <v>1103</v>
      </c>
      <c r="M591" s="17"/>
      <c r="N591" s="84"/>
      <c r="O591" s="28">
        <v>8300</v>
      </c>
      <c r="P591" s="84"/>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c r="BF591" s="22"/>
      <c r="BG591" s="22"/>
      <c r="BH591" s="22"/>
      <c r="BI591" s="22"/>
      <c r="BJ591" s="22"/>
      <c r="BK591" s="22"/>
      <c r="BL591" s="22"/>
      <c r="BM591" s="22"/>
      <c r="BN591" s="22"/>
      <c r="BO591" s="22"/>
      <c r="BP591" s="22"/>
      <c r="BQ591" s="22"/>
      <c r="BR591" s="22"/>
      <c r="BS591" s="22"/>
      <c r="BT591" s="22"/>
      <c r="BU591" s="22"/>
      <c r="BV591" s="22"/>
      <c r="BW591" s="22"/>
      <c r="BX591" s="22"/>
      <c r="BY591" s="22"/>
      <c r="BZ591" s="22"/>
      <c r="CA591" s="22"/>
      <c r="CB591" s="22"/>
      <c r="CC591" s="22"/>
      <c r="CD591" s="22"/>
      <c r="CE591" s="22"/>
      <c r="CF591" s="22"/>
      <c r="CG591" s="22"/>
      <c r="CH591" s="22"/>
      <c r="CI591" s="22"/>
      <c r="CJ591" s="22"/>
      <c r="CK591" s="22"/>
      <c r="CL591" s="22"/>
      <c r="CM591" s="22"/>
      <c r="CN591" s="22"/>
      <c r="CO591" s="22"/>
      <c r="CP591" s="22"/>
      <c r="CQ591" s="22"/>
      <c r="CR591" s="22"/>
      <c r="CS591" s="22"/>
      <c r="CT591" s="22"/>
      <c r="CU591" s="22"/>
      <c r="CV591" s="22"/>
      <c r="CW591" s="22"/>
      <c r="CX591" s="22"/>
      <c r="CY591" s="22"/>
      <c r="CZ591" s="22"/>
      <c r="DA591" s="22"/>
      <c r="DB591" s="22"/>
      <c r="DC591" s="22"/>
      <c r="DD591" s="22"/>
      <c r="DE591" s="22"/>
      <c r="DF591" s="22"/>
      <c r="DG591" s="22"/>
      <c r="DH591" s="22"/>
      <c r="DI591" s="22"/>
      <c r="DJ591" s="22"/>
      <c r="DK591" s="22"/>
    </row>
    <row r="592" spans="1:115" s="23" customFormat="1" ht="58.5" customHeight="1">
      <c r="A592" s="311">
        <v>3</v>
      </c>
      <c r="B592" s="312"/>
      <c r="C592" s="7" t="s">
        <v>683</v>
      </c>
      <c r="D592" s="75" t="s">
        <v>1176</v>
      </c>
      <c r="E592" s="75" t="s">
        <v>1177</v>
      </c>
      <c r="F592" s="75" t="s">
        <v>1178</v>
      </c>
      <c r="G592" s="128" t="s">
        <v>3078</v>
      </c>
      <c r="H592" s="76" t="s">
        <v>245</v>
      </c>
      <c r="I592" s="11"/>
      <c r="J592" s="11"/>
      <c r="K592" s="16">
        <v>42970</v>
      </c>
      <c r="L592" s="75" t="s">
        <v>1179</v>
      </c>
      <c r="M592" s="17"/>
      <c r="N592" s="84"/>
      <c r="O592" s="28">
        <v>5000</v>
      </c>
      <c r="P592" s="84"/>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c r="CJ592" s="22"/>
      <c r="CK592" s="22"/>
      <c r="CL592" s="22"/>
      <c r="CM592" s="22"/>
      <c r="CN592" s="22"/>
      <c r="CO592" s="22"/>
      <c r="CP592" s="22"/>
      <c r="CQ592" s="22"/>
      <c r="CR592" s="22"/>
      <c r="CS592" s="22"/>
      <c r="CT592" s="22"/>
      <c r="CU592" s="22"/>
      <c r="CV592" s="22"/>
      <c r="CW592" s="22"/>
      <c r="CX592" s="22"/>
      <c r="CY592" s="22"/>
      <c r="CZ592" s="22"/>
      <c r="DA592" s="22"/>
      <c r="DB592" s="22"/>
      <c r="DC592" s="22"/>
      <c r="DD592" s="22"/>
      <c r="DE592" s="22"/>
      <c r="DF592" s="22"/>
      <c r="DG592" s="22"/>
      <c r="DH592" s="22"/>
      <c r="DI592" s="22"/>
      <c r="DJ592" s="22"/>
      <c r="DK592" s="22"/>
    </row>
    <row r="593" spans="1:115" s="23" customFormat="1" ht="58.5" customHeight="1">
      <c r="A593" s="311">
        <v>4</v>
      </c>
      <c r="B593" s="312"/>
      <c r="C593" s="7" t="s">
        <v>1180</v>
      </c>
      <c r="D593" s="75" t="s">
        <v>1181</v>
      </c>
      <c r="E593" s="75" t="s">
        <v>1182</v>
      </c>
      <c r="F593" s="75" t="s">
        <v>1183</v>
      </c>
      <c r="G593" s="128" t="s">
        <v>3085</v>
      </c>
      <c r="H593" s="76" t="s">
        <v>245</v>
      </c>
      <c r="I593" s="11"/>
      <c r="J593" s="11"/>
      <c r="K593" s="16">
        <v>42977</v>
      </c>
      <c r="L593" s="75" t="s">
        <v>1184</v>
      </c>
      <c r="M593" s="17"/>
      <c r="N593" s="84"/>
      <c r="O593" s="28">
        <v>61951</v>
      </c>
      <c r="P593" s="84"/>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c r="BE593" s="22"/>
      <c r="BF593" s="22"/>
      <c r="BG593" s="22"/>
      <c r="BH593" s="22"/>
      <c r="BI593" s="22"/>
      <c r="BJ593" s="22"/>
      <c r="BK593" s="22"/>
      <c r="BL593" s="22"/>
      <c r="BM593" s="22"/>
      <c r="BN593" s="22"/>
      <c r="BO593" s="22"/>
      <c r="BP593" s="22"/>
      <c r="BQ593" s="22"/>
      <c r="BR593" s="22"/>
      <c r="BS593" s="22"/>
      <c r="BT593" s="22"/>
      <c r="BU593" s="22"/>
      <c r="BV593" s="22"/>
      <c r="BW593" s="22"/>
      <c r="BX593" s="22"/>
      <c r="BY593" s="22"/>
      <c r="BZ593" s="22"/>
      <c r="CA593" s="22"/>
      <c r="CB593" s="22"/>
      <c r="CC593" s="22"/>
      <c r="CD593" s="22"/>
      <c r="CE593" s="22"/>
      <c r="CF593" s="22"/>
      <c r="CG593" s="22"/>
      <c r="CH593" s="22"/>
      <c r="CI593" s="22"/>
      <c r="CJ593" s="22"/>
      <c r="CK593" s="22"/>
      <c r="CL593" s="22"/>
      <c r="CM593" s="22"/>
      <c r="CN593" s="22"/>
      <c r="CO593" s="22"/>
      <c r="CP593" s="22"/>
      <c r="CQ593" s="22"/>
      <c r="CR593" s="22"/>
      <c r="CS593" s="22"/>
      <c r="CT593" s="22"/>
      <c r="CU593" s="22"/>
      <c r="CV593" s="22"/>
      <c r="CW593" s="22"/>
      <c r="CX593" s="22"/>
      <c r="CY593" s="22"/>
      <c r="CZ593" s="22"/>
      <c r="DA593" s="22"/>
      <c r="DB593" s="22"/>
      <c r="DC593" s="22"/>
      <c r="DD593" s="22"/>
      <c r="DE593" s="22"/>
      <c r="DF593" s="22"/>
      <c r="DG593" s="22"/>
      <c r="DH593" s="22"/>
      <c r="DI593" s="22"/>
      <c r="DJ593" s="22"/>
      <c r="DK593" s="22"/>
    </row>
    <row r="594" spans="1:115" s="23" customFormat="1" ht="50.25" customHeight="1">
      <c r="A594" s="311">
        <v>5</v>
      </c>
      <c r="B594" s="312"/>
      <c r="C594" s="7" t="s">
        <v>719</v>
      </c>
      <c r="D594" s="75" t="s">
        <v>720</v>
      </c>
      <c r="E594" s="75" t="s">
        <v>721</v>
      </c>
      <c r="F594" s="75" t="s">
        <v>722</v>
      </c>
      <c r="G594" s="128" t="s">
        <v>723</v>
      </c>
      <c r="H594" s="76" t="s">
        <v>245</v>
      </c>
      <c r="I594" s="15"/>
      <c r="J594" s="15"/>
      <c r="K594" s="18">
        <v>42612</v>
      </c>
      <c r="L594" s="75" t="s">
        <v>724</v>
      </c>
      <c r="M594" s="17"/>
      <c r="N594" s="84"/>
      <c r="O594" s="28">
        <v>0</v>
      </c>
      <c r="P594" s="84"/>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c r="BF594" s="22"/>
      <c r="BG594" s="22"/>
      <c r="BH594" s="22"/>
      <c r="BI594" s="22"/>
      <c r="BJ594" s="22"/>
      <c r="BK594" s="22"/>
      <c r="BL594" s="22"/>
      <c r="BM594" s="22"/>
      <c r="BN594" s="22"/>
      <c r="BO594" s="22"/>
      <c r="BP594" s="22"/>
      <c r="BQ594" s="22"/>
      <c r="BR594" s="22"/>
      <c r="BS594" s="22"/>
      <c r="BT594" s="22"/>
      <c r="BU594" s="22"/>
      <c r="BV594" s="22"/>
      <c r="BW594" s="22"/>
      <c r="BX594" s="22"/>
      <c r="BY594" s="22"/>
      <c r="BZ594" s="22"/>
      <c r="CA594" s="22"/>
      <c r="CB594" s="22"/>
      <c r="CC594" s="22"/>
      <c r="CD594" s="22"/>
      <c r="CE594" s="22"/>
      <c r="CF594" s="22"/>
      <c r="CG594" s="22"/>
      <c r="CH594" s="22"/>
      <c r="CI594" s="22"/>
      <c r="CJ594" s="22"/>
      <c r="CK594" s="22"/>
      <c r="CL594" s="22"/>
      <c r="CM594" s="22"/>
      <c r="CN594" s="22"/>
      <c r="CO594" s="22"/>
      <c r="CP594" s="22"/>
      <c r="CQ594" s="22"/>
      <c r="CR594" s="22"/>
      <c r="CS594" s="22"/>
      <c r="CT594" s="22"/>
      <c r="CU594" s="22"/>
      <c r="CV594" s="22"/>
      <c r="CW594" s="22"/>
      <c r="CX594" s="22"/>
      <c r="CY594" s="22"/>
      <c r="CZ594" s="22"/>
      <c r="DA594" s="22"/>
      <c r="DB594" s="22"/>
      <c r="DC594" s="22"/>
      <c r="DD594" s="22"/>
      <c r="DE594" s="22"/>
      <c r="DF594" s="22"/>
      <c r="DG594" s="22"/>
      <c r="DH594" s="22"/>
      <c r="DI594" s="22"/>
      <c r="DJ594" s="22"/>
      <c r="DK594" s="22"/>
    </row>
    <row r="595" spans="1:115" s="23" customFormat="1" ht="57.75" customHeight="1">
      <c r="A595" s="311">
        <v>6</v>
      </c>
      <c r="B595" s="312"/>
      <c r="C595" s="7" t="s">
        <v>645</v>
      </c>
      <c r="D595" s="75" t="s">
        <v>646</v>
      </c>
      <c r="E595" s="75" t="s">
        <v>647</v>
      </c>
      <c r="F595" s="75" t="s">
        <v>648</v>
      </c>
      <c r="G595" s="128" t="s">
        <v>2567</v>
      </c>
      <c r="H595" s="76" t="s">
        <v>245</v>
      </c>
      <c r="I595" s="15"/>
      <c r="J595" s="15"/>
      <c r="K595" s="18">
        <v>43004</v>
      </c>
      <c r="L595" s="75" t="s">
        <v>838</v>
      </c>
      <c r="M595" s="17"/>
      <c r="N595" s="84"/>
      <c r="O595" s="28">
        <v>2000</v>
      </c>
      <c r="P595" s="84"/>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c r="CJ595" s="22"/>
      <c r="CK595" s="22"/>
      <c r="CL595" s="22"/>
      <c r="CM595" s="22"/>
      <c r="CN595" s="22"/>
      <c r="CO595" s="22"/>
      <c r="CP595" s="22"/>
      <c r="CQ595" s="22"/>
      <c r="CR595" s="22"/>
      <c r="CS595" s="22"/>
      <c r="CT595" s="22"/>
      <c r="CU595" s="22"/>
      <c r="CV595" s="22"/>
      <c r="CW595" s="22"/>
      <c r="CX595" s="22"/>
      <c r="CY595" s="22"/>
      <c r="CZ595" s="22"/>
      <c r="DA595" s="22"/>
      <c r="DB595" s="22"/>
      <c r="DC595" s="22"/>
      <c r="DD595" s="22"/>
      <c r="DE595" s="22"/>
      <c r="DF595" s="22"/>
      <c r="DG595" s="22"/>
      <c r="DH595" s="22"/>
      <c r="DI595" s="22"/>
      <c r="DJ595" s="22"/>
      <c r="DK595" s="22"/>
    </row>
    <row r="596" spans="1:115" s="23" customFormat="1" ht="63" customHeight="1">
      <c r="A596" s="373">
        <v>7</v>
      </c>
      <c r="B596" s="373"/>
      <c r="C596" s="7" t="s">
        <v>839</v>
      </c>
      <c r="D596" s="75" t="s">
        <v>1297</v>
      </c>
      <c r="E596" s="75" t="s">
        <v>1298</v>
      </c>
      <c r="F596" s="75" t="s">
        <v>1299</v>
      </c>
      <c r="G596" s="128" t="s">
        <v>840</v>
      </c>
      <c r="H596" s="76" t="s">
        <v>245</v>
      </c>
      <c r="I596" s="15"/>
      <c r="J596" s="15"/>
      <c r="K596" s="18">
        <v>42748</v>
      </c>
      <c r="L596" s="75" t="s">
        <v>1300</v>
      </c>
      <c r="M596" s="17"/>
      <c r="N596" s="84"/>
      <c r="O596" s="28">
        <v>106059.047</v>
      </c>
      <c r="P596" s="84"/>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c r="CN596" s="22"/>
      <c r="CO596" s="22"/>
      <c r="CP596" s="22"/>
      <c r="CQ596" s="22"/>
      <c r="CR596" s="22"/>
      <c r="CS596" s="22"/>
      <c r="CT596" s="22"/>
      <c r="CU596" s="22"/>
      <c r="CV596" s="22"/>
      <c r="CW596" s="22"/>
      <c r="CX596" s="22"/>
      <c r="CY596" s="22"/>
      <c r="CZ596" s="22"/>
      <c r="DA596" s="22"/>
      <c r="DB596" s="22"/>
      <c r="DC596" s="22"/>
      <c r="DD596" s="22"/>
      <c r="DE596" s="22"/>
      <c r="DF596" s="22"/>
      <c r="DG596" s="22"/>
      <c r="DH596" s="22"/>
      <c r="DI596" s="22"/>
      <c r="DJ596" s="22"/>
      <c r="DK596" s="22"/>
    </row>
    <row r="597" spans="1:115" s="23" customFormat="1" ht="63" customHeight="1">
      <c r="A597" s="373">
        <v>8</v>
      </c>
      <c r="B597" s="373"/>
      <c r="C597" s="7" t="s">
        <v>841</v>
      </c>
      <c r="D597" s="75" t="s">
        <v>842</v>
      </c>
      <c r="E597" s="75" t="s">
        <v>843</v>
      </c>
      <c r="F597" s="75" t="s">
        <v>844</v>
      </c>
      <c r="G597" s="128" t="s">
        <v>845</v>
      </c>
      <c r="H597" s="76" t="s">
        <v>245</v>
      </c>
      <c r="I597" s="15"/>
      <c r="J597" s="15"/>
      <c r="K597" s="18">
        <v>43347</v>
      </c>
      <c r="L597" s="75" t="s">
        <v>849</v>
      </c>
      <c r="M597" s="17"/>
      <c r="N597" s="84"/>
      <c r="O597" s="28">
        <v>592101</v>
      </c>
      <c r="P597" s="84"/>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22"/>
      <c r="CM597" s="22"/>
      <c r="CN597" s="22"/>
      <c r="CO597" s="22"/>
      <c r="CP597" s="22"/>
      <c r="CQ597" s="22"/>
      <c r="CR597" s="22"/>
      <c r="CS597" s="22"/>
      <c r="CT597" s="22"/>
      <c r="CU597" s="22"/>
      <c r="CV597" s="22"/>
      <c r="CW597" s="22"/>
      <c r="CX597" s="22"/>
      <c r="CY597" s="22"/>
      <c r="CZ597" s="22"/>
      <c r="DA597" s="22"/>
      <c r="DB597" s="22"/>
      <c r="DC597" s="22"/>
      <c r="DD597" s="22"/>
      <c r="DE597" s="22"/>
      <c r="DF597" s="22"/>
      <c r="DG597" s="22"/>
      <c r="DH597" s="22"/>
      <c r="DI597" s="22"/>
      <c r="DJ597" s="22"/>
      <c r="DK597" s="22"/>
    </row>
    <row r="598" spans="1:115" s="23" customFormat="1" ht="57" customHeight="1">
      <c r="A598" s="311">
        <v>9</v>
      </c>
      <c r="B598" s="312"/>
      <c r="C598" s="7" t="s">
        <v>1906</v>
      </c>
      <c r="D598" s="75" t="s">
        <v>842</v>
      </c>
      <c r="E598" s="75" t="s">
        <v>1907</v>
      </c>
      <c r="F598" s="75" t="s">
        <v>1908</v>
      </c>
      <c r="G598" s="128" t="s">
        <v>1909</v>
      </c>
      <c r="H598" s="76" t="s">
        <v>245</v>
      </c>
      <c r="I598" s="15"/>
      <c r="J598" s="15"/>
      <c r="K598" s="18">
        <v>43683</v>
      </c>
      <c r="L598" s="75" t="s">
        <v>1914</v>
      </c>
      <c r="M598" s="17"/>
      <c r="N598" s="84"/>
      <c r="O598" s="28">
        <v>75000</v>
      </c>
      <c r="P598" s="84"/>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c r="BF598" s="22"/>
      <c r="BG598" s="22"/>
      <c r="BH598" s="22"/>
      <c r="BI598" s="22"/>
      <c r="BJ598" s="22"/>
      <c r="BK598" s="22"/>
      <c r="BL598" s="22"/>
      <c r="BM598" s="22"/>
      <c r="BN598" s="22"/>
      <c r="BO598" s="22"/>
      <c r="BP598" s="22"/>
      <c r="BQ598" s="22"/>
      <c r="BR598" s="22"/>
      <c r="BS598" s="22"/>
      <c r="BT598" s="22"/>
      <c r="BU598" s="22"/>
      <c r="BV598" s="22"/>
      <c r="BW598" s="22"/>
      <c r="BX598" s="22"/>
      <c r="BY598" s="22"/>
      <c r="BZ598" s="22"/>
      <c r="CA598" s="22"/>
      <c r="CB598" s="22"/>
      <c r="CC598" s="22"/>
      <c r="CD598" s="22"/>
      <c r="CE598" s="22"/>
      <c r="CF598" s="22"/>
      <c r="CG598" s="22"/>
      <c r="CH598" s="22"/>
      <c r="CI598" s="22"/>
      <c r="CJ598" s="22"/>
      <c r="CK598" s="22"/>
      <c r="CL598" s="22"/>
      <c r="CM598" s="22"/>
      <c r="CN598" s="22"/>
      <c r="CO598" s="22"/>
      <c r="CP598" s="22"/>
      <c r="CQ598" s="22"/>
      <c r="CR598" s="22"/>
      <c r="CS598" s="22"/>
      <c r="CT598" s="22"/>
      <c r="CU598" s="22"/>
      <c r="CV598" s="22"/>
      <c r="CW598" s="22"/>
      <c r="CX598" s="22"/>
      <c r="CY598" s="22"/>
      <c r="CZ598" s="22"/>
      <c r="DA598" s="22"/>
      <c r="DB598" s="22"/>
      <c r="DC598" s="22"/>
      <c r="DD598" s="22"/>
      <c r="DE598" s="22"/>
      <c r="DF598" s="22"/>
      <c r="DG598" s="22"/>
      <c r="DH598" s="22"/>
      <c r="DI598" s="22"/>
      <c r="DJ598" s="22"/>
      <c r="DK598" s="22"/>
    </row>
    <row r="599" spans="1:115" s="23" customFormat="1" ht="69" customHeight="1">
      <c r="A599" s="311">
        <v>10</v>
      </c>
      <c r="B599" s="312"/>
      <c r="C599" s="7" t="s">
        <v>1910</v>
      </c>
      <c r="D599" s="75" t="s">
        <v>842</v>
      </c>
      <c r="E599" s="75" t="s">
        <v>1911</v>
      </c>
      <c r="F599" s="75" t="s">
        <v>1912</v>
      </c>
      <c r="G599" s="128" t="s">
        <v>1913</v>
      </c>
      <c r="H599" s="76" t="s">
        <v>245</v>
      </c>
      <c r="I599" s="15"/>
      <c r="J599" s="15"/>
      <c r="K599" s="18">
        <v>43683</v>
      </c>
      <c r="L599" s="75" t="s">
        <v>1915</v>
      </c>
      <c r="M599" s="17"/>
      <c r="N599" s="84"/>
      <c r="O599" s="28">
        <v>16000</v>
      </c>
      <c r="P599" s="84"/>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22"/>
      <c r="CM599" s="22"/>
      <c r="CN599" s="22"/>
      <c r="CO599" s="22"/>
      <c r="CP599" s="22"/>
      <c r="CQ599" s="22"/>
      <c r="CR599" s="22"/>
      <c r="CS599" s="22"/>
      <c r="CT599" s="22"/>
      <c r="CU599" s="22"/>
      <c r="CV599" s="22"/>
      <c r="CW599" s="22"/>
      <c r="CX599" s="22"/>
      <c r="CY599" s="22"/>
      <c r="CZ599" s="22"/>
      <c r="DA599" s="22"/>
      <c r="DB599" s="22"/>
      <c r="DC599" s="22"/>
      <c r="DD599" s="22"/>
      <c r="DE599" s="22"/>
      <c r="DF599" s="22"/>
      <c r="DG599" s="22"/>
      <c r="DH599" s="22"/>
      <c r="DI599" s="22"/>
      <c r="DJ599" s="22"/>
      <c r="DK599" s="22"/>
    </row>
    <row r="600" spans="1:115" s="23" customFormat="1" ht="69" customHeight="1">
      <c r="A600" s="311">
        <v>11</v>
      </c>
      <c r="B600" s="312"/>
      <c r="C600" s="7" t="s">
        <v>846</v>
      </c>
      <c r="D600" s="75" t="s">
        <v>842</v>
      </c>
      <c r="E600" s="75" t="s">
        <v>847</v>
      </c>
      <c r="F600" s="75" t="s">
        <v>848</v>
      </c>
      <c r="G600" s="128" t="s">
        <v>2032</v>
      </c>
      <c r="H600" s="76" t="s">
        <v>245</v>
      </c>
      <c r="I600" s="15"/>
      <c r="J600" s="15"/>
      <c r="K600" s="18">
        <v>43361</v>
      </c>
      <c r="L600" s="75" t="s">
        <v>850</v>
      </c>
      <c r="M600" s="17"/>
      <c r="N600" s="84"/>
      <c r="O600" s="28">
        <v>60616</v>
      </c>
      <c r="P600" s="84"/>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22"/>
      <c r="CM600" s="22"/>
      <c r="CN600" s="22"/>
      <c r="CO600" s="22"/>
      <c r="CP600" s="22"/>
      <c r="CQ600" s="22"/>
      <c r="CR600" s="22"/>
      <c r="CS600" s="22"/>
      <c r="CT600" s="22"/>
      <c r="CU600" s="22"/>
      <c r="CV600" s="22"/>
      <c r="CW600" s="22"/>
      <c r="CX600" s="22"/>
      <c r="CY600" s="22"/>
      <c r="CZ600" s="22"/>
      <c r="DA600" s="22"/>
      <c r="DB600" s="22"/>
      <c r="DC600" s="22"/>
      <c r="DD600" s="22"/>
      <c r="DE600" s="22"/>
      <c r="DF600" s="22"/>
      <c r="DG600" s="22"/>
      <c r="DH600" s="22"/>
      <c r="DI600" s="22"/>
      <c r="DJ600" s="22"/>
      <c r="DK600" s="22"/>
    </row>
    <row r="601" spans="1:115" s="23" customFormat="1" ht="69" customHeight="1">
      <c r="A601" s="311">
        <v>12</v>
      </c>
      <c r="B601" s="312"/>
      <c r="C601" s="7" t="s">
        <v>2568</v>
      </c>
      <c r="D601" s="75" t="s">
        <v>2569</v>
      </c>
      <c r="E601" s="75" t="s">
        <v>2570</v>
      </c>
      <c r="F601" s="75" t="s">
        <v>2571</v>
      </c>
      <c r="G601" s="128" t="s">
        <v>2572</v>
      </c>
      <c r="H601" s="76" t="s">
        <v>245</v>
      </c>
      <c r="I601" s="15"/>
      <c r="J601" s="15"/>
      <c r="K601" s="18">
        <v>44094</v>
      </c>
      <c r="L601" s="75" t="s">
        <v>2573</v>
      </c>
      <c r="M601" s="17"/>
      <c r="N601" s="84"/>
      <c r="O601" s="28">
        <v>14900</v>
      </c>
      <c r="P601" s="84"/>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c r="CJ601" s="22"/>
      <c r="CK601" s="22"/>
      <c r="CL601" s="22"/>
      <c r="CM601" s="22"/>
      <c r="CN601" s="22"/>
      <c r="CO601" s="22"/>
      <c r="CP601" s="22"/>
      <c r="CQ601" s="22"/>
      <c r="CR601" s="22"/>
      <c r="CS601" s="22"/>
      <c r="CT601" s="22"/>
      <c r="CU601" s="22"/>
      <c r="CV601" s="22"/>
      <c r="CW601" s="22"/>
      <c r="CX601" s="22"/>
      <c r="CY601" s="22"/>
      <c r="CZ601" s="22"/>
      <c r="DA601" s="22"/>
      <c r="DB601" s="22"/>
      <c r="DC601" s="22"/>
      <c r="DD601" s="22"/>
      <c r="DE601" s="22"/>
      <c r="DF601" s="22"/>
      <c r="DG601" s="22"/>
      <c r="DH601" s="22"/>
      <c r="DI601" s="22"/>
      <c r="DJ601" s="22"/>
      <c r="DK601" s="22"/>
    </row>
    <row r="602" spans="1:115" s="23" customFormat="1" ht="69" customHeight="1">
      <c r="A602" s="311">
        <v>13</v>
      </c>
      <c r="B602" s="312"/>
      <c r="C602" s="7" t="s">
        <v>2574</v>
      </c>
      <c r="D602" s="75" t="s">
        <v>2575</v>
      </c>
      <c r="E602" s="75" t="s">
        <v>2576</v>
      </c>
      <c r="F602" s="75" t="s">
        <v>2577</v>
      </c>
      <c r="G602" s="128" t="s">
        <v>3079</v>
      </c>
      <c r="H602" s="76" t="s">
        <v>245</v>
      </c>
      <c r="I602" s="15"/>
      <c r="J602" s="15"/>
      <c r="K602" s="18">
        <v>44094</v>
      </c>
      <c r="L602" s="75" t="s">
        <v>2578</v>
      </c>
      <c r="M602" s="17"/>
      <c r="N602" s="84"/>
      <c r="O602" s="28">
        <v>20970</v>
      </c>
      <c r="P602" s="84"/>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22"/>
      <c r="CM602" s="22"/>
      <c r="CN602" s="22"/>
      <c r="CO602" s="22"/>
      <c r="CP602" s="22"/>
      <c r="CQ602" s="22"/>
      <c r="CR602" s="22"/>
      <c r="CS602" s="22"/>
      <c r="CT602" s="22"/>
      <c r="CU602" s="22"/>
      <c r="CV602" s="22"/>
      <c r="CW602" s="22"/>
      <c r="CX602" s="22"/>
      <c r="CY602" s="22"/>
      <c r="CZ602" s="22"/>
      <c r="DA602" s="22"/>
      <c r="DB602" s="22"/>
      <c r="DC602" s="22"/>
      <c r="DD602" s="22"/>
      <c r="DE602" s="22"/>
      <c r="DF602" s="22"/>
      <c r="DG602" s="22"/>
      <c r="DH602" s="22"/>
      <c r="DI602" s="22"/>
      <c r="DJ602" s="22"/>
      <c r="DK602" s="22"/>
    </row>
    <row r="603" spans="1:115" s="23" customFormat="1" ht="69" customHeight="1">
      <c r="A603" s="311">
        <v>14</v>
      </c>
      <c r="B603" s="312"/>
      <c r="C603" s="7" t="s">
        <v>2579</v>
      </c>
      <c r="D603" s="75" t="s">
        <v>842</v>
      </c>
      <c r="E603" s="75" t="s">
        <v>2580</v>
      </c>
      <c r="F603" s="75" t="s">
        <v>2581</v>
      </c>
      <c r="G603" s="128" t="s">
        <v>2582</v>
      </c>
      <c r="H603" s="76" t="s">
        <v>245</v>
      </c>
      <c r="I603" s="15"/>
      <c r="J603" s="15"/>
      <c r="K603" s="18">
        <v>44099</v>
      </c>
      <c r="L603" s="75" t="s">
        <v>2583</v>
      </c>
      <c r="M603" s="17"/>
      <c r="N603" s="84"/>
      <c r="O603" s="28">
        <v>12000</v>
      </c>
      <c r="P603" s="84"/>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c r="CM603" s="22"/>
      <c r="CN603" s="22"/>
      <c r="CO603" s="22"/>
      <c r="CP603" s="22"/>
      <c r="CQ603" s="22"/>
      <c r="CR603" s="22"/>
      <c r="CS603" s="22"/>
      <c r="CT603" s="22"/>
      <c r="CU603" s="22"/>
      <c r="CV603" s="22"/>
      <c r="CW603" s="22"/>
      <c r="CX603" s="22"/>
      <c r="CY603" s="22"/>
      <c r="CZ603" s="22"/>
      <c r="DA603" s="22"/>
      <c r="DB603" s="22"/>
      <c r="DC603" s="22"/>
      <c r="DD603" s="22"/>
      <c r="DE603" s="22"/>
      <c r="DF603" s="22"/>
      <c r="DG603" s="22"/>
      <c r="DH603" s="22"/>
      <c r="DI603" s="22"/>
      <c r="DJ603" s="22"/>
      <c r="DK603" s="22"/>
    </row>
    <row r="604" spans="1:115" s="23" customFormat="1" ht="69" customHeight="1">
      <c r="A604" s="311">
        <v>15</v>
      </c>
      <c r="B604" s="312"/>
      <c r="C604" s="7" t="s">
        <v>2584</v>
      </c>
      <c r="D604" s="75" t="s">
        <v>2585</v>
      </c>
      <c r="E604" s="75" t="s">
        <v>2586</v>
      </c>
      <c r="F604" s="75" t="s">
        <v>2587</v>
      </c>
      <c r="G604" s="128" t="s">
        <v>2588</v>
      </c>
      <c r="H604" s="76" t="s">
        <v>245</v>
      </c>
      <c r="I604" s="15"/>
      <c r="J604" s="15"/>
      <c r="K604" s="18">
        <v>44099</v>
      </c>
      <c r="L604" s="75" t="s">
        <v>2589</v>
      </c>
      <c r="M604" s="17"/>
      <c r="N604" s="84"/>
      <c r="O604" s="28">
        <v>220000</v>
      </c>
      <c r="P604" s="84"/>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c r="CM604" s="22"/>
      <c r="CN604" s="22"/>
      <c r="CO604" s="22"/>
      <c r="CP604" s="22"/>
      <c r="CQ604" s="22"/>
      <c r="CR604" s="22"/>
      <c r="CS604" s="22"/>
      <c r="CT604" s="22"/>
      <c r="CU604" s="22"/>
      <c r="CV604" s="22"/>
      <c r="CW604" s="22"/>
      <c r="CX604" s="22"/>
      <c r="CY604" s="22"/>
      <c r="CZ604" s="22"/>
      <c r="DA604" s="22"/>
      <c r="DB604" s="22"/>
      <c r="DC604" s="22"/>
      <c r="DD604" s="22"/>
      <c r="DE604" s="22"/>
      <c r="DF604" s="22"/>
      <c r="DG604" s="22"/>
      <c r="DH604" s="22"/>
      <c r="DI604" s="22"/>
      <c r="DJ604" s="22"/>
      <c r="DK604" s="22"/>
    </row>
    <row r="605" spans="1:115" s="23" customFormat="1" ht="61.5" customHeight="1">
      <c r="A605" s="373">
        <v>16</v>
      </c>
      <c r="B605" s="373"/>
      <c r="C605" s="7" t="s">
        <v>2584</v>
      </c>
      <c r="D605" s="75" t="s">
        <v>2585</v>
      </c>
      <c r="E605" s="75" t="s">
        <v>2590</v>
      </c>
      <c r="F605" s="75" t="s">
        <v>2591</v>
      </c>
      <c r="G605" s="128" t="s">
        <v>2593</v>
      </c>
      <c r="H605" s="75" t="s">
        <v>245</v>
      </c>
      <c r="I605" s="75"/>
      <c r="J605" s="75"/>
      <c r="K605" s="77">
        <v>44099</v>
      </c>
      <c r="L605" s="75" t="s">
        <v>2592</v>
      </c>
      <c r="M605" s="75"/>
      <c r="N605" s="171"/>
      <c r="O605" s="172">
        <v>675500</v>
      </c>
      <c r="P605" s="84"/>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c r="CM605" s="22"/>
      <c r="CN605" s="22"/>
      <c r="CO605" s="22"/>
      <c r="CP605" s="22"/>
      <c r="CQ605" s="22"/>
      <c r="CR605" s="22"/>
      <c r="CS605" s="22"/>
      <c r="CT605" s="22"/>
      <c r="CU605" s="22"/>
      <c r="CV605" s="22"/>
      <c r="CW605" s="22"/>
      <c r="CX605" s="22"/>
      <c r="CY605" s="22"/>
      <c r="CZ605" s="22"/>
      <c r="DA605" s="22"/>
      <c r="DB605" s="22"/>
      <c r="DC605" s="22"/>
      <c r="DD605" s="22"/>
      <c r="DE605" s="22"/>
      <c r="DF605" s="22"/>
      <c r="DG605" s="22"/>
      <c r="DH605" s="22"/>
      <c r="DI605" s="22"/>
      <c r="DJ605" s="22"/>
      <c r="DK605" s="22"/>
    </row>
    <row r="606" spans="1:115" s="21" customFormat="1" ht="18.75" customHeight="1">
      <c r="A606" s="373"/>
      <c r="B606" s="373"/>
      <c r="C606" s="42" t="s">
        <v>2458</v>
      </c>
      <c r="D606" s="42"/>
      <c r="E606" s="42"/>
      <c r="F606" s="42"/>
      <c r="G606" s="43">
        <f>O606</f>
        <v>1870397.047</v>
      </c>
      <c r="H606" s="35"/>
      <c r="I606" s="35"/>
      <c r="J606" s="35"/>
      <c r="K606" s="35"/>
      <c r="L606" s="35"/>
      <c r="M606" s="97"/>
      <c r="N606" s="90"/>
      <c r="O606" s="20">
        <f>SUM(O590:O605)</f>
        <v>1870397.047</v>
      </c>
      <c r="P606" s="8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c r="BH606" s="24"/>
      <c r="BI606" s="24"/>
      <c r="BJ606" s="24"/>
      <c r="BK606" s="24"/>
      <c r="BL606" s="24"/>
      <c r="BM606" s="24"/>
      <c r="BN606" s="24"/>
      <c r="BO606" s="24"/>
      <c r="BP606" s="24"/>
      <c r="BQ606" s="24"/>
      <c r="BR606" s="24"/>
      <c r="BS606" s="24"/>
      <c r="BT606" s="24"/>
      <c r="BU606" s="24"/>
      <c r="BV606" s="24"/>
      <c r="BW606" s="24"/>
      <c r="BX606" s="24"/>
      <c r="BY606" s="24"/>
      <c r="BZ606" s="24"/>
      <c r="CA606" s="24"/>
      <c r="CB606" s="24"/>
      <c r="CC606" s="24"/>
      <c r="CD606" s="24"/>
      <c r="CE606" s="24"/>
      <c r="CF606" s="24"/>
      <c r="CG606" s="24"/>
      <c r="CH606" s="24"/>
      <c r="CI606" s="24"/>
      <c r="CJ606" s="24"/>
      <c r="CK606" s="24"/>
      <c r="CL606" s="24"/>
      <c r="CM606" s="24"/>
      <c r="CN606" s="24"/>
      <c r="CO606" s="24"/>
      <c r="CP606" s="24"/>
      <c r="CQ606" s="24"/>
      <c r="CR606" s="24"/>
      <c r="CS606" s="24"/>
      <c r="CT606" s="24"/>
      <c r="CU606" s="24"/>
      <c r="CV606" s="24"/>
      <c r="CW606" s="24"/>
      <c r="CX606" s="24"/>
      <c r="CY606" s="24"/>
      <c r="CZ606" s="24"/>
      <c r="DA606" s="24"/>
      <c r="DB606" s="24"/>
      <c r="DC606" s="24"/>
      <c r="DD606" s="24"/>
      <c r="DE606" s="24"/>
      <c r="DF606" s="24"/>
      <c r="DG606" s="24"/>
      <c r="DH606" s="24"/>
      <c r="DI606" s="24"/>
      <c r="DJ606" s="24"/>
      <c r="DK606" s="24"/>
    </row>
    <row r="607" spans="1:115" s="26" customFormat="1" ht="36" customHeight="1">
      <c r="A607" s="375"/>
      <c r="B607" s="376"/>
      <c r="C607" s="50" t="s">
        <v>3084</v>
      </c>
      <c r="D607" s="51"/>
      <c r="E607" s="51"/>
      <c r="F607" s="51"/>
      <c r="G607" s="52">
        <f>O607</f>
        <v>104245105.122</v>
      </c>
      <c r="H607" s="53"/>
      <c r="I607" s="53"/>
      <c r="J607" s="53"/>
      <c r="K607" s="53"/>
      <c r="L607" s="53"/>
      <c r="M607" s="53"/>
      <c r="N607" s="122"/>
      <c r="O607" s="54">
        <f>O42+O47+O60+O77+O273+O304+O322+O415+O443+O561+O588+O606</f>
        <v>104245105.122</v>
      </c>
      <c r="P607" s="84"/>
      <c r="Q607" s="25"/>
      <c r="R607" s="25"/>
      <c r="S607" s="25"/>
      <c r="T607" s="25"/>
      <c r="U607" s="25"/>
      <c r="V607" s="25"/>
      <c r="W607" s="25"/>
      <c r="X607" s="25"/>
      <c r="Y607" s="25"/>
      <c r="Z607" s="25"/>
      <c r="AA607" s="25"/>
      <c r="AB607" s="25"/>
      <c r="AC607" s="25"/>
      <c r="AD607" s="25"/>
      <c r="AE607" s="25"/>
      <c r="AF607" s="25"/>
      <c r="AG607" s="25"/>
      <c r="AH607" s="25"/>
      <c r="AI607" s="25"/>
      <c r="AJ607" s="25"/>
      <c r="AK607" s="25"/>
      <c r="AL607" s="25"/>
      <c r="AM607" s="25"/>
      <c r="AN607" s="25"/>
      <c r="AO607" s="25"/>
      <c r="AP607" s="25"/>
      <c r="AQ607" s="25"/>
      <c r="AR607" s="25"/>
      <c r="AS607" s="25"/>
      <c r="AT607" s="25"/>
      <c r="AU607" s="25"/>
      <c r="AV607" s="25"/>
      <c r="AW607" s="25"/>
      <c r="AX607" s="25"/>
      <c r="AY607" s="25"/>
      <c r="AZ607" s="25"/>
      <c r="BA607" s="25"/>
      <c r="BB607" s="25"/>
      <c r="BC607" s="25"/>
      <c r="BD607" s="25"/>
      <c r="BE607" s="25"/>
      <c r="BF607" s="25"/>
      <c r="BG607" s="25"/>
      <c r="BH607" s="25"/>
      <c r="BI607" s="25"/>
      <c r="BJ607" s="25"/>
      <c r="BK607" s="25"/>
      <c r="BL607" s="25"/>
      <c r="BM607" s="25"/>
      <c r="BN607" s="25"/>
      <c r="BO607" s="25"/>
      <c r="BP607" s="25"/>
      <c r="BQ607" s="25"/>
      <c r="BR607" s="25"/>
      <c r="BS607" s="25"/>
      <c r="BT607" s="25"/>
      <c r="BU607" s="25"/>
      <c r="BV607" s="25"/>
      <c r="BW607" s="25"/>
      <c r="BX607" s="25"/>
      <c r="BY607" s="25"/>
      <c r="BZ607" s="25"/>
      <c r="CA607" s="25"/>
      <c r="CB607" s="25"/>
      <c r="CC607" s="25"/>
      <c r="CD607" s="25"/>
      <c r="CE607" s="25"/>
      <c r="CF607" s="25"/>
      <c r="CG607" s="25"/>
      <c r="CH607" s="25"/>
      <c r="CI607" s="25"/>
      <c r="CJ607" s="25"/>
      <c r="CK607" s="25"/>
      <c r="CL607" s="25"/>
      <c r="CM607" s="25"/>
      <c r="CN607" s="25"/>
      <c r="CO607" s="25"/>
      <c r="CP607" s="25"/>
      <c r="CQ607" s="25"/>
      <c r="CR607" s="25"/>
      <c r="CS607" s="25"/>
      <c r="CT607" s="25"/>
      <c r="CU607" s="25"/>
      <c r="CV607" s="25"/>
      <c r="CW607" s="25"/>
      <c r="CX607" s="25"/>
      <c r="CY607" s="25"/>
      <c r="CZ607" s="25"/>
      <c r="DA607" s="25"/>
      <c r="DB607" s="25"/>
      <c r="DC607" s="25"/>
      <c r="DD607" s="25"/>
      <c r="DE607" s="25"/>
      <c r="DF607" s="25"/>
      <c r="DG607" s="25"/>
      <c r="DH607" s="25"/>
      <c r="DI607" s="25"/>
      <c r="DJ607" s="25"/>
      <c r="DK607" s="25"/>
    </row>
    <row r="608" spans="1:115" s="1" customFormat="1" ht="75.75" customHeight="1">
      <c r="A608" s="374"/>
      <c r="B608" s="374"/>
      <c r="C608"/>
      <c r="D608"/>
      <c r="E608"/>
      <c r="F608"/>
      <c r="G608"/>
      <c r="H608"/>
      <c r="I608"/>
      <c r="J608"/>
      <c r="K608"/>
      <c r="L608"/>
      <c r="M608"/>
      <c r="N608"/>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row>
    <row r="609" spans="15:117" ht="12.75">
      <c r="O609" s="5"/>
      <c r="DM609"/>
    </row>
    <row r="610" spans="15:117" ht="12.75">
      <c r="O610" s="5"/>
      <c r="DM610"/>
    </row>
    <row r="611" spans="15:117" ht="12.75">
      <c r="O611" s="5"/>
      <c r="DM611"/>
    </row>
    <row r="612" spans="15:117" ht="12.75">
      <c r="O612" s="5"/>
      <c r="DM612"/>
    </row>
    <row r="613" spans="15:117" ht="12.75">
      <c r="O613" s="5"/>
      <c r="DM613"/>
    </row>
    <row r="614" spans="15:117" ht="12.75">
      <c r="O614" s="5"/>
      <c r="DM614"/>
    </row>
    <row r="615" spans="15:117" ht="12.75">
      <c r="O615" s="5"/>
      <c r="DM615"/>
    </row>
    <row r="616" spans="15:117" ht="12.75">
      <c r="O616" s="5"/>
      <c r="DM616"/>
    </row>
    <row r="617" ht="12.75">
      <c r="DM617"/>
    </row>
  </sheetData>
  <sheetProtection/>
  <mergeCells count="615">
    <mergeCell ref="A122:B122"/>
    <mergeCell ref="A123:B123"/>
    <mergeCell ref="A345:B345"/>
    <mergeCell ref="A347:B347"/>
    <mergeCell ref="A364:B364"/>
    <mergeCell ref="A330:B330"/>
    <mergeCell ref="A335:B335"/>
    <mergeCell ref="A334:B334"/>
    <mergeCell ref="A302:B302"/>
    <mergeCell ref="A270:B270"/>
    <mergeCell ref="A361:B361"/>
    <mergeCell ref="A346:B346"/>
    <mergeCell ref="A267:B267"/>
    <mergeCell ref="A349:B349"/>
    <mergeCell ref="A351:B351"/>
    <mergeCell ref="A312:B312"/>
    <mergeCell ref="A372:B372"/>
    <mergeCell ref="A360:B360"/>
    <mergeCell ref="A368:B368"/>
    <mergeCell ref="A367:B367"/>
    <mergeCell ref="A371:B371"/>
    <mergeCell ref="A397:B397"/>
    <mergeCell ref="A373:B373"/>
    <mergeCell ref="A362:B362"/>
    <mergeCell ref="A363:B363"/>
    <mergeCell ref="A524:B524"/>
    <mergeCell ref="A485:B485"/>
    <mergeCell ref="A478:B478"/>
    <mergeCell ref="A490:B490"/>
    <mergeCell ref="A526:B526"/>
    <mergeCell ref="A527:B527"/>
    <mergeCell ref="A523:B523"/>
    <mergeCell ref="A488:B488"/>
    <mergeCell ref="A482:B482"/>
    <mergeCell ref="A556:B556"/>
    <mergeCell ref="A549:B549"/>
    <mergeCell ref="A552:B552"/>
    <mergeCell ref="A553:B553"/>
    <mergeCell ref="A529:B529"/>
    <mergeCell ref="A532:B532"/>
    <mergeCell ref="A533:B533"/>
    <mergeCell ref="A537:B537"/>
    <mergeCell ref="A540:B540"/>
    <mergeCell ref="A236:B236"/>
    <mergeCell ref="A237:B237"/>
    <mergeCell ref="A260:B260"/>
    <mergeCell ref="A261:B261"/>
    <mergeCell ref="A262:B262"/>
    <mergeCell ref="A264:B264"/>
    <mergeCell ref="A239:B239"/>
    <mergeCell ref="A240:B240"/>
    <mergeCell ref="A241:B246"/>
    <mergeCell ref="A247:B258"/>
    <mergeCell ref="A353:B353"/>
    <mergeCell ref="A348:B348"/>
    <mergeCell ref="A271:B271"/>
    <mergeCell ref="A272:B272"/>
    <mergeCell ref="A339:B339"/>
    <mergeCell ref="A332:B332"/>
    <mergeCell ref="A304:B304"/>
    <mergeCell ref="A295:B295"/>
    <mergeCell ref="A292:B292"/>
    <mergeCell ref="A293:B293"/>
    <mergeCell ref="A329:B329"/>
    <mergeCell ref="A326:B326"/>
    <mergeCell ref="A225:B225"/>
    <mergeCell ref="A226:B226"/>
    <mergeCell ref="A263:B263"/>
    <mergeCell ref="A289:B290"/>
    <mergeCell ref="A276:B276"/>
    <mergeCell ref="A275:B275"/>
    <mergeCell ref="A234:B234"/>
    <mergeCell ref="A235:B235"/>
    <mergeCell ref="A269:B269"/>
    <mergeCell ref="A266:B266"/>
    <mergeCell ref="A310:B310"/>
    <mergeCell ref="A338:B338"/>
    <mergeCell ref="A331:B331"/>
    <mergeCell ref="A322:B322"/>
    <mergeCell ref="A325:B325"/>
    <mergeCell ref="A315:B315"/>
    <mergeCell ref="A314:B314"/>
    <mergeCell ref="A317:B317"/>
    <mergeCell ref="A222:B222"/>
    <mergeCell ref="A223:B223"/>
    <mergeCell ref="A273:B273"/>
    <mergeCell ref="A277:B277"/>
    <mergeCell ref="A284:B284"/>
    <mergeCell ref="A224:B224"/>
    <mergeCell ref="A232:B232"/>
    <mergeCell ref="A227:B227"/>
    <mergeCell ref="A238:B238"/>
    <mergeCell ref="A278:B279"/>
    <mergeCell ref="A323:M323"/>
    <mergeCell ref="A301:B301"/>
    <mergeCell ref="A303:B303"/>
    <mergeCell ref="A306:B306"/>
    <mergeCell ref="A320:B320"/>
    <mergeCell ref="A311:B311"/>
    <mergeCell ref="A308:B308"/>
    <mergeCell ref="A313:B313"/>
    <mergeCell ref="A309:B309"/>
    <mergeCell ref="A307:B307"/>
    <mergeCell ref="A288:B288"/>
    <mergeCell ref="A316:B316"/>
    <mergeCell ref="A299:B299"/>
    <mergeCell ref="A300:B300"/>
    <mergeCell ref="A259:B259"/>
    <mergeCell ref="A281:B281"/>
    <mergeCell ref="A294:B294"/>
    <mergeCell ref="A298:B298"/>
    <mergeCell ref="A265:B265"/>
    <mergeCell ref="A296:B296"/>
    <mergeCell ref="A204:B204"/>
    <mergeCell ref="A202:B202"/>
    <mergeCell ref="A213:B213"/>
    <mergeCell ref="A195:B195"/>
    <mergeCell ref="A196:B196"/>
    <mergeCell ref="A203:B203"/>
    <mergeCell ref="A92:B92"/>
    <mergeCell ref="A305:M305"/>
    <mergeCell ref="A160:B160"/>
    <mergeCell ref="A133:B133"/>
    <mergeCell ref="A173:B173"/>
    <mergeCell ref="A131:B131"/>
    <mergeCell ref="A162:B162"/>
    <mergeCell ref="A109:B109"/>
    <mergeCell ref="A216:B216"/>
    <mergeCell ref="A209:B209"/>
    <mergeCell ref="O19:O20"/>
    <mergeCell ref="J26:J27"/>
    <mergeCell ref="F26:F27"/>
    <mergeCell ref="K19:K20"/>
    <mergeCell ref="A47:B47"/>
    <mergeCell ref="A66:B66"/>
    <mergeCell ref="O26:O27"/>
    <mergeCell ref="A48:M48"/>
    <mergeCell ref="A54:B54"/>
    <mergeCell ref="A75:B75"/>
    <mergeCell ref="P19:P20"/>
    <mergeCell ref="P26:P27"/>
    <mergeCell ref="A37:B37"/>
    <mergeCell ref="A38:B38"/>
    <mergeCell ref="K26:K27"/>
    <mergeCell ref="A73:B73"/>
    <mergeCell ref="A52:B52"/>
    <mergeCell ref="A65:B65"/>
    <mergeCell ref="D19:D20"/>
    <mergeCell ref="A80:B80"/>
    <mergeCell ref="A377:B377"/>
    <mergeCell ref="A205:B205"/>
    <mergeCell ref="A291:B291"/>
    <mergeCell ref="A228:B228"/>
    <mergeCell ref="A356:B356"/>
    <mergeCell ref="A374:B374"/>
    <mergeCell ref="A84:B84"/>
    <mergeCell ref="A365:B365"/>
    <mergeCell ref="A100:B100"/>
    <mergeCell ref="A475:B475"/>
    <mergeCell ref="A479:B479"/>
    <mergeCell ref="A440:B440"/>
    <mergeCell ref="A426:B426"/>
    <mergeCell ref="A427:B427"/>
    <mergeCell ref="A435:B435"/>
    <mergeCell ref="A462:B462"/>
    <mergeCell ref="A441:B441"/>
    <mergeCell ref="A443:B443"/>
    <mergeCell ref="A433:B433"/>
    <mergeCell ref="A550:B550"/>
    <mergeCell ref="A555:B555"/>
    <mergeCell ref="A547:B547"/>
    <mergeCell ref="A546:B546"/>
    <mergeCell ref="A548:B548"/>
    <mergeCell ref="A545:B545"/>
    <mergeCell ref="A528:B528"/>
    <mergeCell ref="A551:B551"/>
    <mergeCell ref="A559:B559"/>
    <mergeCell ref="A567:B567"/>
    <mergeCell ref="A562:M562"/>
    <mergeCell ref="A554:B554"/>
    <mergeCell ref="A561:B561"/>
    <mergeCell ref="A564:B564"/>
    <mergeCell ref="A566:B566"/>
    <mergeCell ref="A560:B560"/>
    <mergeCell ref="A557:B557"/>
    <mergeCell ref="A586:B586"/>
    <mergeCell ref="A572:B572"/>
    <mergeCell ref="A570:B570"/>
    <mergeCell ref="A573:B573"/>
    <mergeCell ref="A579:B579"/>
    <mergeCell ref="A565:B565"/>
    <mergeCell ref="A569:B569"/>
    <mergeCell ref="A568:B568"/>
    <mergeCell ref="A558:B558"/>
    <mergeCell ref="A571:B571"/>
    <mergeCell ref="A574:B574"/>
    <mergeCell ref="A575:B575"/>
    <mergeCell ref="A580:B580"/>
    <mergeCell ref="A581:B581"/>
    <mergeCell ref="A563:B563"/>
    <mergeCell ref="A577:B577"/>
    <mergeCell ref="A578:B578"/>
    <mergeCell ref="A585:B585"/>
    <mergeCell ref="A587:B587"/>
    <mergeCell ref="A584:B584"/>
    <mergeCell ref="A576:B576"/>
    <mergeCell ref="A583:B583"/>
    <mergeCell ref="A582:B582"/>
    <mergeCell ref="A589:M589"/>
    <mergeCell ref="A595:B595"/>
    <mergeCell ref="A596:B596"/>
    <mergeCell ref="A590:B590"/>
    <mergeCell ref="A600:B600"/>
    <mergeCell ref="A599:B599"/>
    <mergeCell ref="A591:B591"/>
    <mergeCell ref="A598:B598"/>
    <mergeCell ref="A606:B606"/>
    <mergeCell ref="A597:B597"/>
    <mergeCell ref="A601:B601"/>
    <mergeCell ref="A602:B602"/>
    <mergeCell ref="A603:B603"/>
    <mergeCell ref="A604:B604"/>
    <mergeCell ref="A398:B398"/>
    <mergeCell ref="A423:B423"/>
    <mergeCell ref="A409:B409"/>
    <mergeCell ref="A605:B605"/>
    <mergeCell ref="A592:B592"/>
    <mergeCell ref="A608:B608"/>
    <mergeCell ref="A607:B607"/>
    <mergeCell ref="A594:B594"/>
    <mergeCell ref="A588:B588"/>
    <mergeCell ref="A593:B593"/>
    <mergeCell ref="A424:B424"/>
    <mergeCell ref="A420:B420"/>
    <mergeCell ref="A419:B419"/>
    <mergeCell ref="A401:B401"/>
    <mergeCell ref="A417:B417"/>
    <mergeCell ref="A400:B400"/>
    <mergeCell ref="A414:B414"/>
    <mergeCell ref="A138:B138"/>
    <mergeCell ref="A159:B159"/>
    <mergeCell ref="A154:B154"/>
    <mergeCell ref="A136:B136"/>
    <mergeCell ref="A135:B135"/>
    <mergeCell ref="A394:B394"/>
    <mergeCell ref="A328:B328"/>
    <mergeCell ref="A211:B211"/>
    <mergeCell ref="A206:B206"/>
    <mergeCell ref="A198:B198"/>
    <mergeCell ref="A385:B385"/>
    <mergeCell ref="A79:B79"/>
    <mergeCell ref="A70:B70"/>
    <mergeCell ref="A72:B72"/>
    <mergeCell ref="A18:B18"/>
    <mergeCell ref="A44:B44"/>
    <mergeCell ref="A40:B40"/>
    <mergeCell ref="A41:B41"/>
    <mergeCell ref="A50:B50"/>
    <mergeCell ref="A49:B49"/>
    <mergeCell ref="A12:M12"/>
    <mergeCell ref="A13:B13"/>
    <mergeCell ref="M19:M20"/>
    <mergeCell ref="I19:I20"/>
    <mergeCell ref="F14:F15"/>
    <mergeCell ref="E14:E15"/>
    <mergeCell ref="A16:B16"/>
    <mergeCell ref="A17:B17"/>
    <mergeCell ref="F19:F20"/>
    <mergeCell ref="A60:B60"/>
    <mergeCell ref="A19:B20"/>
    <mergeCell ref="D26:D27"/>
    <mergeCell ref="F23:F25"/>
    <mergeCell ref="A51:B51"/>
    <mergeCell ref="C26:C27"/>
    <mergeCell ref="A30:B30"/>
    <mergeCell ref="A91:B91"/>
    <mergeCell ref="A112:B112"/>
    <mergeCell ref="A114:B114"/>
    <mergeCell ref="A99:B99"/>
    <mergeCell ref="A69:B69"/>
    <mergeCell ref="M26:M27"/>
    <mergeCell ref="H26:H27"/>
    <mergeCell ref="A88:B88"/>
    <mergeCell ref="A76:B76"/>
    <mergeCell ref="A87:B87"/>
    <mergeCell ref="A113:B113"/>
    <mergeCell ref="A115:B115"/>
    <mergeCell ref="A163:B163"/>
    <mergeCell ref="A169:B169"/>
    <mergeCell ref="A14:B15"/>
    <mergeCell ref="A42:B42"/>
    <mergeCell ref="A86:B86"/>
    <mergeCell ref="A82:B82"/>
    <mergeCell ref="A55:B55"/>
    <mergeCell ref="A110:B110"/>
    <mergeCell ref="A171:B171"/>
    <mergeCell ref="A145:B145"/>
    <mergeCell ref="A125:B125"/>
    <mergeCell ref="A144:B144"/>
    <mergeCell ref="A155:B155"/>
    <mergeCell ref="A142:B142"/>
    <mergeCell ref="A143:B143"/>
    <mergeCell ref="A166:B166"/>
    <mergeCell ref="A165:B165"/>
    <mergeCell ref="A126:B126"/>
    <mergeCell ref="A167:B167"/>
    <mergeCell ref="A164:B164"/>
    <mergeCell ref="A158:B158"/>
    <mergeCell ref="A153:B153"/>
    <mergeCell ref="A134:B134"/>
    <mergeCell ref="A140:B140"/>
    <mergeCell ref="A139:B139"/>
    <mergeCell ref="A146:B146"/>
    <mergeCell ref="A137:B137"/>
    <mergeCell ref="A161:B161"/>
    <mergeCell ref="A103:B103"/>
    <mergeCell ref="A168:B168"/>
    <mergeCell ref="A175:B175"/>
    <mergeCell ref="A118:B118"/>
    <mergeCell ref="A64:B64"/>
    <mergeCell ref="A28:B28"/>
    <mergeCell ref="A32:B32"/>
    <mergeCell ref="A94:B94"/>
    <mergeCell ref="A46:B46"/>
    <mergeCell ref="A93:B93"/>
    <mergeCell ref="A101:B101"/>
    <mergeCell ref="A98:B98"/>
    <mergeCell ref="G19:G20"/>
    <mergeCell ref="A68:B68"/>
    <mergeCell ref="A36:B36"/>
    <mergeCell ref="A63:B63"/>
    <mergeCell ref="A78:M78"/>
    <mergeCell ref="J19:J20"/>
    <mergeCell ref="A58:B58"/>
    <mergeCell ref="A61:M61"/>
    <mergeCell ref="K6:M6"/>
    <mergeCell ref="A7:A9"/>
    <mergeCell ref="B7:B9"/>
    <mergeCell ref="G7:J7"/>
    <mergeCell ref="F7:F9"/>
    <mergeCell ref="D7:D9"/>
    <mergeCell ref="L7:L9"/>
    <mergeCell ref="A2:O2"/>
    <mergeCell ref="E7:E9"/>
    <mergeCell ref="H8:J8"/>
    <mergeCell ref="G8:G9"/>
    <mergeCell ref="B4:O4"/>
    <mergeCell ref="A3:N3"/>
    <mergeCell ref="M7:M9"/>
    <mergeCell ref="K7:K9"/>
    <mergeCell ref="C7:C9"/>
    <mergeCell ref="B5:O5"/>
    <mergeCell ref="A480:B480"/>
    <mergeCell ref="A460:B460"/>
    <mergeCell ref="A466:B466"/>
    <mergeCell ref="A470:B470"/>
    <mergeCell ref="A458:B458"/>
    <mergeCell ref="A436:B436"/>
    <mergeCell ref="A450:B450"/>
    <mergeCell ref="A437:B437"/>
    <mergeCell ref="A455:B455"/>
    <mergeCell ref="A454:B454"/>
    <mergeCell ref="A430:B430"/>
    <mergeCell ref="A452:B452"/>
    <mergeCell ref="A449:B449"/>
    <mergeCell ref="A448:B448"/>
    <mergeCell ref="A432:B432"/>
    <mergeCell ref="A453:B453"/>
    <mergeCell ref="A444:M444"/>
    <mergeCell ref="A442:B442"/>
    <mergeCell ref="A425:B425"/>
    <mergeCell ref="A421:B421"/>
    <mergeCell ref="A402:B402"/>
    <mergeCell ref="A403:B403"/>
    <mergeCell ref="A416:M416"/>
    <mergeCell ref="A415:B415"/>
    <mergeCell ref="A422:B422"/>
    <mergeCell ref="A404:B404"/>
    <mergeCell ref="A405:B405"/>
    <mergeCell ref="A413:B413"/>
    <mergeCell ref="A384:B384"/>
    <mergeCell ref="A370:B370"/>
    <mergeCell ref="A396:B396"/>
    <mergeCell ref="A376:B376"/>
    <mergeCell ref="A352:B352"/>
    <mergeCell ref="A359:B359"/>
    <mergeCell ref="A375:B375"/>
    <mergeCell ref="A392:B392"/>
    <mergeCell ref="A389:B389"/>
    <mergeCell ref="A354:B354"/>
    <mergeCell ref="A428:B428"/>
    <mergeCell ref="A439:B439"/>
    <mergeCell ref="A434:B434"/>
    <mergeCell ref="A379:B379"/>
    <mergeCell ref="A369:B369"/>
    <mergeCell ref="A382:B382"/>
    <mergeCell ref="A380:B380"/>
    <mergeCell ref="A388:B388"/>
    <mergeCell ref="A378:B378"/>
    <mergeCell ref="A391:B391"/>
    <mergeCell ref="A366:B366"/>
    <mergeCell ref="I26:I27"/>
    <mergeCell ref="A26:B27"/>
    <mergeCell ref="A39:B39"/>
    <mergeCell ref="A43:N43"/>
    <mergeCell ref="A71:B71"/>
    <mergeCell ref="A83:B83"/>
    <mergeCell ref="A81:B81"/>
    <mergeCell ref="A62:B62"/>
    <mergeCell ref="A67:B67"/>
    <mergeCell ref="A29:B29"/>
    <mergeCell ref="A56:B56"/>
    <mergeCell ref="A53:B53"/>
    <mergeCell ref="A35:B35"/>
    <mergeCell ref="E23:E25"/>
    <mergeCell ref="A45:B45"/>
    <mergeCell ref="E26:E27"/>
    <mergeCell ref="A23:B25"/>
    <mergeCell ref="A85:B85"/>
    <mergeCell ref="A74:B74"/>
    <mergeCell ref="L19:L20"/>
    <mergeCell ref="H19:H20"/>
    <mergeCell ref="G26:G27"/>
    <mergeCell ref="A59:B59"/>
    <mergeCell ref="A57:B57"/>
    <mergeCell ref="L26:L27"/>
    <mergeCell ref="A77:B77"/>
    <mergeCell ref="E19:E20"/>
    <mergeCell ref="A90:B90"/>
    <mergeCell ref="A127:B127"/>
    <mergeCell ref="A104:B105"/>
    <mergeCell ref="A128:B128"/>
    <mergeCell ref="A97:B97"/>
    <mergeCell ref="A96:B96"/>
    <mergeCell ref="A95:B95"/>
    <mergeCell ref="A111:B111"/>
    <mergeCell ref="A119:B119"/>
    <mergeCell ref="A102:B102"/>
    <mergeCell ref="A89:B89"/>
    <mergeCell ref="C19:C20"/>
    <mergeCell ref="A147:B147"/>
    <mergeCell ref="A130:B130"/>
    <mergeCell ref="A21:B21"/>
    <mergeCell ref="A33:B33"/>
    <mergeCell ref="A31:B31"/>
    <mergeCell ref="A34:B34"/>
    <mergeCell ref="A120:B120"/>
    <mergeCell ref="A22:B22"/>
    <mergeCell ref="A132:B132"/>
    <mergeCell ref="A129:B129"/>
    <mergeCell ref="A148:B148"/>
    <mergeCell ref="A141:B141"/>
    <mergeCell ref="A106:B107"/>
    <mergeCell ref="A124:B124"/>
    <mergeCell ref="A108:B108"/>
    <mergeCell ref="A117:B117"/>
    <mergeCell ref="A116:B116"/>
    <mergeCell ref="A121:B121"/>
    <mergeCell ref="A170:B170"/>
    <mergeCell ref="A172:B172"/>
    <mergeCell ref="A231:B231"/>
    <mergeCell ref="A280:B280"/>
    <mergeCell ref="A149:B149"/>
    <mergeCell ref="A152:B152"/>
    <mergeCell ref="A176:B176"/>
    <mergeCell ref="A150:B150"/>
    <mergeCell ref="A151:B151"/>
    <mergeCell ref="A156:B157"/>
    <mergeCell ref="A174:B174"/>
    <mergeCell ref="A200:B200"/>
    <mergeCell ref="A194:B194"/>
    <mergeCell ref="A184:B184"/>
    <mergeCell ref="A193:B193"/>
    <mergeCell ref="A185:B185"/>
    <mergeCell ref="A178:B178"/>
    <mergeCell ref="A190:B190"/>
    <mergeCell ref="A192:B192"/>
    <mergeCell ref="A285:B285"/>
    <mergeCell ref="A208:B208"/>
    <mergeCell ref="A221:B221"/>
    <mergeCell ref="A220:B220"/>
    <mergeCell ref="A191:B191"/>
    <mergeCell ref="A177:B177"/>
    <mergeCell ref="A283:B283"/>
    <mergeCell ref="A179:B179"/>
    <mergeCell ref="A207:B207"/>
    <mergeCell ref="A214:B214"/>
    <mergeCell ref="A212:B212"/>
    <mergeCell ref="A215:B215"/>
    <mergeCell ref="A218:B218"/>
    <mergeCell ref="A282:B282"/>
    <mergeCell ref="A268:B268"/>
    <mergeCell ref="A180:B180"/>
    <mergeCell ref="A181:B181"/>
    <mergeCell ref="A182:B182"/>
    <mergeCell ref="A183:B183"/>
    <mergeCell ref="A186:B189"/>
    <mergeCell ref="A456:B456"/>
    <mergeCell ref="A343:B343"/>
    <mergeCell ref="A336:B336"/>
    <mergeCell ref="A342:B342"/>
    <mergeCell ref="A340:B340"/>
    <mergeCell ref="A337:B337"/>
    <mergeCell ref="A355:B355"/>
    <mergeCell ref="A350:B350"/>
    <mergeCell ref="A341:B341"/>
    <mergeCell ref="A344:B344"/>
    <mergeCell ref="A477:B477"/>
    <mergeCell ref="A464:B464"/>
    <mergeCell ref="A465:B465"/>
    <mergeCell ref="A483:B483"/>
    <mergeCell ref="A463:B463"/>
    <mergeCell ref="A457:B457"/>
    <mergeCell ref="A474:B474"/>
    <mergeCell ref="A459:B459"/>
    <mergeCell ref="A461:B461"/>
    <mergeCell ref="A468:B468"/>
    <mergeCell ref="A499:B499"/>
    <mergeCell ref="A438:B438"/>
    <mergeCell ref="A431:B431"/>
    <mergeCell ref="A429:B429"/>
    <mergeCell ref="A446:B446"/>
    <mergeCell ref="A486:B486"/>
    <mergeCell ref="A484:B484"/>
    <mergeCell ref="A481:B481"/>
    <mergeCell ref="A445:B445"/>
    <mergeCell ref="A494:B494"/>
    <mergeCell ref="A492:B492"/>
    <mergeCell ref="A219:B219"/>
    <mergeCell ref="A210:B210"/>
    <mergeCell ref="A286:B286"/>
    <mergeCell ref="A217:B217"/>
    <mergeCell ref="A418:B418"/>
    <mergeCell ref="A447:B447"/>
    <mergeCell ref="A476:B476"/>
    <mergeCell ref="A473:B473"/>
    <mergeCell ref="A467:B467"/>
    <mergeCell ref="A489:B489"/>
    <mergeCell ref="A469:B469"/>
    <mergeCell ref="A512:B512"/>
    <mergeCell ref="A507:B507"/>
    <mergeCell ref="A501:B501"/>
    <mergeCell ref="A497:B497"/>
    <mergeCell ref="A498:B498"/>
    <mergeCell ref="A496:B496"/>
    <mergeCell ref="A504:B504"/>
    <mergeCell ref="A502:B502"/>
    <mergeCell ref="A516:B516"/>
    <mergeCell ref="A517:B517"/>
    <mergeCell ref="A513:B513"/>
    <mergeCell ref="A471:B471"/>
    <mergeCell ref="A491:B491"/>
    <mergeCell ref="A451:B451"/>
    <mergeCell ref="A495:B495"/>
    <mergeCell ref="A487:B487"/>
    <mergeCell ref="A493:B493"/>
    <mergeCell ref="A472:B472"/>
    <mergeCell ref="A511:B511"/>
    <mergeCell ref="A510:B510"/>
    <mergeCell ref="A514:B514"/>
    <mergeCell ref="A508:B508"/>
    <mergeCell ref="A503:B503"/>
    <mergeCell ref="A515:B515"/>
    <mergeCell ref="A505:B505"/>
    <mergeCell ref="A506:B506"/>
    <mergeCell ref="A500:B500"/>
    <mergeCell ref="A509:B509"/>
    <mergeCell ref="A233:B233"/>
    <mergeCell ref="A543:B543"/>
    <mergeCell ref="A525:B525"/>
    <mergeCell ref="A541:B541"/>
    <mergeCell ref="A539:B539"/>
    <mergeCell ref="A535:B535"/>
    <mergeCell ref="A521:B521"/>
    <mergeCell ref="A518:B518"/>
    <mergeCell ref="A519:B519"/>
    <mergeCell ref="A544:B544"/>
    <mergeCell ref="A520:B520"/>
    <mergeCell ref="A522:B522"/>
    <mergeCell ref="A534:B534"/>
    <mergeCell ref="A542:B542"/>
    <mergeCell ref="A530:B530"/>
    <mergeCell ref="A531:B531"/>
    <mergeCell ref="A538:B538"/>
    <mergeCell ref="A536:B536"/>
    <mergeCell ref="A197:B197"/>
    <mergeCell ref="A327:B327"/>
    <mergeCell ref="A383:B383"/>
    <mergeCell ref="A358:B358"/>
    <mergeCell ref="A319:B319"/>
    <mergeCell ref="A321:B321"/>
    <mergeCell ref="A199:B199"/>
    <mergeCell ref="A287:B287"/>
    <mergeCell ref="A201:B201"/>
    <mergeCell ref="A274:M274"/>
    <mergeCell ref="A410:B410"/>
    <mergeCell ref="A357:B357"/>
    <mergeCell ref="A381:B381"/>
    <mergeCell ref="A393:B393"/>
    <mergeCell ref="A318:B318"/>
    <mergeCell ref="A406:B406"/>
    <mergeCell ref="A387:B387"/>
    <mergeCell ref="A395:B395"/>
    <mergeCell ref="A390:B390"/>
    <mergeCell ref="A333:B333"/>
    <mergeCell ref="A411:B411"/>
    <mergeCell ref="A229:B229"/>
    <mergeCell ref="A230:B230"/>
    <mergeCell ref="A297:B297"/>
    <mergeCell ref="A324:B324"/>
    <mergeCell ref="A412:B412"/>
    <mergeCell ref="A407:B407"/>
    <mergeCell ref="A408:B408"/>
    <mergeCell ref="A386:B386"/>
    <mergeCell ref="A399:B399"/>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1246</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2021-01-07T01:35:48Z</dcterms:modified>
  <cp:category/>
  <cp:version/>
  <cp:contentType/>
  <cp:contentStatus/>
</cp:coreProperties>
</file>